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4000" windowHeight="9840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I46" i="1" l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G47" i="1" s="1"/>
  <c r="G48" i="1" s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G23" i="1" s="1"/>
  <c r="I6" i="1"/>
  <c r="I5" i="1"/>
</calcChain>
</file>

<file path=xl/sharedStrings.xml><?xml version="1.0" encoding="utf-8"?>
<sst xmlns="http://schemas.openxmlformats.org/spreadsheetml/2006/main" count="125" uniqueCount="61">
  <si>
    <t>南北院区更换空调随行电缆与改造保护开关报价</t>
  </si>
  <si>
    <t>北院区</t>
  </si>
  <si>
    <t>序号</t>
  </si>
  <si>
    <t>院区</t>
  </si>
  <si>
    <t>梯号</t>
  </si>
  <si>
    <t>空调专用电缆线（限价）</t>
  </si>
  <si>
    <t>漏电保护开关(限价）</t>
  </si>
  <si>
    <t>单台合计（元）</t>
  </si>
  <si>
    <t>空调专用电缆线</t>
  </si>
  <si>
    <t>漏电保护开关</t>
  </si>
  <si>
    <t>单价（元/米）</t>
  </si>
  <si>
    <t>数量 （米）</t>
  </si>
  <si>
    <t>调试服务费（元）</t>
  </si>
  <si>
    <t>单价（元）</t>
  </si>
  <si>
    <t>数量（套）</t>
  </si>
  <si>
    <t>北院</t>
  </si>
  <si>
    <t>岭南楼8#</t>
  </si>
  <si>
    <t>岭南楼7#</t>
  </si>
  <si>
    <t>后座15#</t>
  </si>
  <si>
    <t>前座14#</t>
  </si>
  <si>
    <t>前座13#</t>
  </si>
  <si>
    <t>中山楼11#</t>
  </si>
  <si>
    <t>后座16#</t>
  </si>
  <si>
    <t>中山楼12#</t>
  </si>
  <si>
    <t>岭南楼6#</t>
  </si>
  <si>
    <t>岭南楼4#</t>
  </si>
  <si>
    <t>岭南楼5#</t>
  </si>
  <si>
    <t>银行宿舍18#</t>
  </si>
  <si>
    <t>岭南楼10#</t>
  </si>
  <si>
    <t>岭南楼9#</t>
  </si>
  <si>
    <t>急诊17#</t>
  </si>
  <si>
    <t>岭南楼2#</t>
  </si>
  <si>
    <t>岭南楼1#</t>
  </si>
  <si>
    <t>岭南楼3#</t>
  </si>
  <si>
    <t>北院区合计</t>
  </si>
  <si>
    <t>南院区</t>
  </si>
  <si>
    <t>南院</t>
  </si>
  <si>
    <t>博爱楼1#（旧楼3号梯）</t>
  </si>
  <si>
    <t>博爱楼2#（旧楼1号梯）</t>
  </si>
  <si>
    <t>博爱楼3#（旧楼2号梯）</t>
  </si>
  <si>
    <t>博爱楼4#（旧楼4号梯）</t>
  </si>
  <si>
    <t>博爱楼5#（西奥5号梯）</t>
  </si>
  <si>
    <t>博爱楼6#(西奥6号梯)</t>
  </si>
  <si>
    <t>博爱楼7#(西奥7号梯)</t>
  </si>
  <si>
    <t>逸仙楼1#（新楼1号梯）</t>
  </si>
  <si>
    <t>逸仙楼2#（新楼2号梯）</t>
  </si>
  <si>
    <t>逸仙楼3#（新楼3号梯）</t>
  </si>
  <si>
    <t>逸仙楼4#（新楼4号梯）</t>
  </si>
  <si>
    <t>逸仙楼5#（新楼5号梯）</t>
  </si>
  <si>
    <t>逸仙楼6#（新楼6号梯）</t>
  </si>
  <si>
    <t>逸仙楼7#（新楼7号梯）</t>
  </si>
  <si>
    <t>逸仙楼8#（新楼8号梯）</t>
  </si>
  <si>
    <t>逸仙楼9#（新楼9号梯）</t>
  </si>
  <si>
    <t>逸仙楼10#（新楼10号梯）</t>
  </si>
  <si>
    <t>逸仙楼11#（新楼11号梯）</t>
  </si>
  <si>
    <t>逸仙楼12#（新楼12号梯）</t>
  </si>
  <si>
    <t>逸仙楼14#（新楼14号梯）</t>
  </si>
  <si>
    <t>南院区合计</t>
  </si>
  <si>
    <t>南北院区合计总价</t>
  </si>
  <si>
    <t>备注：1、以上报价以含税费</t>
  </si>
  <si>
    <t>2、北院区15#、18#电梯，南院区博爱楼2#、5#、6#、7#电梯，逸仙楼5#电梯已使用标准电梯专用随行电缆，不需另行更换。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</si>
</sst>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8" formatCode="0.00_ "/>
  </numFmts>
  <fonts count="5" x14ac:knownFonts="1">
    <font>
      <sz val="11"/>
      <color theme="1"/>
      <name val="宋体"/>
      <charset val="134"/>
      <scheme val="minor"/>
    </font>
    <font>
      <b/>
      <sz val="14"/>
      <color theme="8" tint="-0.249977111117893"/>
      <name val="宋体"/>
      <charset val="134"/>
      <scheme val="minor"/>
    </font>
    <font>
      <sz val="10"/>
      <name val="宋体"/>
      <charset val="134"/>
    </font>
    <font>
      <b/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0" fontId="0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center" vertical="center"/>
    </xf>
    <xf numFmtId="178" fontId="0" fillId="0" borderId="3" xfId="0" applyNumberFormat="1" applyBorder="1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8" fontId="3" fillId="0" borderId="3" xfId="0" applyNumberFormat="1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 shrinkToFit="1"/>
    </xf>
    <xf numFmtId="0" fontId="2" fillId="0" borderId="3" xfId="0" applyFont="1" applyFill="1" applyBorder="1" applyAlignment="1">
      <alignment horizontal="center" vertical="center" wrapText="1" shrinkToFi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0"/>
  <sheetViews>
    <sheetView tabSelected="1" view="pageBreakPreview" zoomScaleNormal="100" workbookViewId="0">
      <selection activeCell="O50" sqref="O50"/>
    </sheetView>
  </sheetViews>
  <sheetFormatPr defaultColWidth="9" defaultRowHeight="13.5" x14ac:dyDescent="0.15"/>
  <cols>
    <col min="1" max="1" width="7.125" customWidth="1"/>
    <col min="2" max="2" width="10.375" customWidth="1"/>
    <col min="3" max="3" width="18.25" customWidth="1"/>
    <col min="4" max="4" width="14.875" style="1" customWidth="1"/>
    <col min="5" max="5" width="14.5" customWidth="1"/>
    <col min="6" max="6" width="16" customWidth="1"/>
    <col min="7" max="7" width="12.25" customWidth="1"/>
    <col min="8" max="8" width="10.5" customWidth="1"/>
    <col min="9" max="9" width="14.5" customWidth="1"/>
    <col min="10" max="10" width="13.75" style="2" customWidth="1"/>
    <col min="11" max="11" width="11" style="2" customWidth="1"/>
    <col min="12" max="12" width="14.875" style="2" customWidth="1"/>
    <col min="13" max="13" width="10.25" customWidth="1"/>
    <col min="14" max="14" width="12.25" customWidth="1"/>
    <col min="15" max="15" width="18.375" customWidth="1"/>
  </cols>
  <sheetData>
    <row r="1" spans="1:15" ht="18.75" x14ac:dyDescent="0.1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</row>
    <row r="2" spans="1:15" ht="18.75" x14ac:dyDescent="0.15">
      <c r="A2" s="8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</row>
    <row r="3" spans="1:15" x14ac:dyDescent="0.15">
      <c r="A3" s="30" t="s">
        <v>2</v>
      </c>
      <c r="B3" s="32" t="s">
        <v>3</v>
      </c>
      <c r="C3" s="32" t="s">
        <v>4</v>
      </c>
      <c r="D3" s="9" t="s">
        <v>5</v>
      </c>
      <c r="E3" s="9"/>
      <c r="F3" s="9"/>
      <c r="G3" s="9" t="s">
        <v>6</v>
      </c>
      <c r="H3" s="9"/>
      <c r="I3" s="30" t="s">
        <v>7</v>
      </c>
      <c r="J3" s="9" t="s">
        <v>8</v>
      </c>
      <c r="K3" s="9"/>
      <c r="L3" s="9"/>
      <c r="M3" s="9" t="s">
        <v>9</v>
      </c>
      <c r="N3" s="9"/>
      <c r="O3" s="30" t="s">
        <v>7</v>
      </c>
    </row>
    <row r="4" spans="1:15" ht="30.95" customHeight="1" x14ac:dyDescent="0.15">
      <c r="A4" s="31"/>
      <c r="B4" s="33"/>
      <c r="C4" s="33"/>
      <c r="D4" s="3" t="s">
        <v>10</v>
      </c>
      <c r="E4" s="3" t="s">
        <v>11</v>
      </c>
      <c r="F4" s="3" t="s">
        <v>12</v>
      </c>
      <c r="G4" s="3" t="s">
        <v>13</v>
      </c>
      <c r="H4" s="3" t="s">
        <v>14</v>
      </c>
      <c r="I4" s="31"/>
      <c r="J4" s="3" t="s">
        <v>10</v>
      </c>
      <c r="K4" s="3" t="s">
        <v>11</v>
      </c>
      <c r="L4" s="3" t="s">
        <v>12</v>
      </c>
      <c r="M4" s="3" t="s">
        <v>13</v>
      </c>
      <c r="N4" s="3" t="s">
        <v>14</v>
      </c>
      <c r="O4" s="31"/>
    </row>
    <row r="5" spans="1:15" x14ac:dyDescent="0.15">
      <c r="A5" s="3">
        <v>1</v>
      </c>
      <c r="B5" s="3" t="s">
        <v>15</v>
      </c>
      <c r="C5" s="4" t="s">
        <v>16</v>
      </c>
      <c r="D5" s="5">
        <v>20</v>
      </c>
      <c r="E5" s="3">
        <v>55</v>
      </c>
      <c r="F5" s="3">
        <v>1800</v>
      </c>
      <c r="G5" s="3">
        <v>120</v>
      </c>
      <c r="H5" s="3">
        <v>2</v>
      </c>
      <c r="I5" s="3">
        <f t="shared" ref="I5:I22" si="0">D5*E5+F5+G5*H5</f>
        <v>3140</v>
      </c>
      <c r="J5" s="6"/>
      <c r="K5" s="3">
        <v>55</v>
      </c>
      <c r="L5" s="3"/>
      <c r="M5" s="3"/>
      <c r="N5" s="3">
        <v>2</v>
      </c>
      <c r="O5" s="3"/>
    </row>
    <row r="6" spans="1:15" x14ac:dyDescent="0.15">
      <c r="A6" s="3">
        <v>2</v>
      </c>
      <c r="B6" s="3" t="s">
        <v>15</v>
      </c>
      <c r="C6" s="4" t="s">
        <v>17</v>
      </c>
      <c r="D6" s="5">
        <v>20</v>
      </c>
      <c r="E6" s="3">
        <v>55</v>
      </c>
      <c r="F6" s="3">
        <v>1800</v>
      </c>
      <c r="G6" s="3">
        <v>120</v>
      </c>
      <c r="H6" s="3">
        <v>2</v>
      </c>
      <c r="I6" s="3">
        <f t="shared" si="0"/>
        <v>3140</v>
      </c>
      <c r="J6" s="6"/>
      <c r="K6" s="3">
        <v>55</v>
      </c>
      <c r="L6" s="3"/>
      <c r="M6" s="3"/>
      <c r="N6" s="3">
        <v>2</v>
      </c>
      <c r="O6" s="3"/>
    </row>
    <row r="7" spans="1:15" x14ac:dyDescent="0.15">
      <c r="A7" s="3">
        <v>3</v>
      </c>
      <c r="B7" s="3" t="s">
        <v>15</v>
      </c>
      <c r="C7" s="4" t="s">
        <v>18</v>
      </c>
      <c r="D7" s="5">
        <v>20</v>
      </c>
      <c r="E7" s="3">
        <v>0</v>
      </c>
      <c r="F7" s="3">
        <v>0</v>
      </c>
      <c r="G7" s="3">
        <v>120</v>
      </c>
      <c r="H7" s="3">
        <v>2</v>
      </c>
      <c r="I7" s="3">
        <f t="shared" si="0"/>
        <v>240</v>
      </c>
      <c r="J7" s="6"/>
      <c r="K7" s="3">
        <v>0</v>
      </c>
      <c r="L7" s="3"/>
      <c r="M7" s="3"/>
      <c r="N7" s="3">
        <v>2</v>
      </c>
      <c r="O7" s="3"/>
    </row>
    <row r="8" spans="1:15" x14ac:dyDescent="0.15">
      <c r="A8" s="3">
        <v>4</v>
      </c>
      <c r="B8" s="3" t="s">
        <v>15</v>
      </c>
      <c r="C8" s="4" t="s">
        <v>19</v>
      </c>
      <c r="D8" s="5">
        <v>20</v>
      </c>
      <c r="E8" s="3">
        <v>55</v>
      </c>
      <c r="F8" s="3">
        <v>1800</v>
      </c>
      <c r="G8" s="3">
        <v>120</v>
      </c>
      <c r="H8" s="3">
        <v>2</v>
      </c>
      <c r="I8" s="3">
        <f t="shared" si="0"/>
        <v>3140</v>
      </c>
      <c r="J8" s="6"/>
      <c r="K8" s="3">
        <v>55</v>
      </c>
      <c r="L8" s="3"/>
      <c r="M8" s="3"/>
      <c r="N8" s="3">
        <v>2</v>
      </c>
      <c r="O8" s="3"/>
    </row>
    <row r="9" spans="1:15" x14ac:dyDescent="0.15">
      <c r="A9" s="3">
        <v>5</v>
      </c>
      <c r="B9" s="3" t="s">
        <v>15</v>
      </c>
      <c r="C9" s="4" t="s">
        <v>20</v>
      </c>
      <c r="D9" s="5">
        <v>20</v>
      </c>
      <c r="E9" s="3">
        <v>50</v>
      </c>
      <c r="F9" s="3">
        <v>1800</v>
      </c>
      <c r="G9" s="3">
        <v>120</v>
      </c>
      <c r="H9" s="3">
        <v>2</v>
      </c>
      <c r="I9" s="3">
        <f t="shared" si="0"/>
        <v>3040</v>
      </c>
      <c r="J9" s="6"/>
      <c r="K9" s="3">
        <v>50</v>
      </c>
      <c r="L9" s="3"/>
      <c r="M9" s="3"/>
      <c r="N9" s="3">
        <v>2</v>
      </c>
      <c r="O9" s="3"/>
    </row>
    <row r="10" spans="1:15" x14ac:dyDescent="0.15">
      <c r="A10" s="3">
        <v>6</v>
      </c>
      <c r="B10" s="3" t="s">
        <v>15</v>
      </c>
      <c r="C10" s="4" t="s">
        <v>21</v>
      </c>
      <c r="D10" s="5">
        <v>20</v>
      </c>
      <c r="E10" s="3">
        <v>100</v>
      </c>
      <c r="F10" s="3">
        <v>1800</v>
      </c>
      <c r="G10" s="3">
        <v>120</v>
      </c>
      <c r="H10" s="3">
        <v>2</v>
      </c>
      <c r="I10" s="3">
        <f t="shared" si="0"/>
        <v>4040</v>
      </c>
      <c r="J10" s="6"/>
      <c r="K10" s="3">
        <v>100</v>
      </c>
      <c r="L10" s="3"/>
      <c r="M10" s="3"/>
      <c r="N10" s="3">
        <v>2</v>
      </c>
      <c r="O10" s="3"/>
    </row>
    <row r="11" spans="1:15" x14ac:dyDescent="0.15">
      <c r="A11" s="3">
        <v>7</v>
      </c>
      <c r="B11" s="3" t="s">
        <v>15</v>
      </c>
      <c r="C11" s="4" t="s">
        <v>22</v>
      </c>
      <c r="D11" s="5">
        <v>20</v>
      </c>
      <c r="E11" s="3">
        <v>50</v>
      </c>
      <c r="F11" s="3">
        <v>1800</v>
      </c>
      <c r="G11" s="3">
        <v>120</v>
      </c>
      <c r="H11" s="3">
        <v>2</v>
      </c>
      <c r="I11" s="3">
        <f t="shared" si="0"/>
        <v>3040</v>
      </c>
      <c r="J11" s="6"/>
      <c r="K11" s="3">
        <v>50</v>
      </c>
      <c r="L11" s="3"/>
      <c r="M11" s="3"/>
      <c r="N11" s="3">
        <v>2</v>
      </c>
      <c r="O11" s="3"/>
    </row>
    <row r="12" spans="1:15" x14ac:dyDescent="0.15">
      <c r="A12" s="3">
        <v>8</v>
      </c>
      <c r="B12" s="3" t="s">
        <v>15</v>
      </c>
      <c r="C12" s="4" t="s">
        <v>23</v>
      </c>
      <c r="D12" s="5">
        <v>20</v>
      </c>
      <c r="E12" s="3">
        <v>100</v>
      </c>
      <c r="F12" s="3">
        <v>1800</v>
      </c>
      <c r="G12" s="3">
        <v>120</v>
      </c>
      <c r="H12" s="3">
        <v>2</v>
      </c>
      <c r="I12" s="3">
        <f t="shared" si="0"/>
        <v>4040</v>
      </c>
      <c r="J12" s="6"/>
      <c r="K12" s="3">
        <v>100</v>
      </c>
      <c r="L12" s="3"/>
      <c r="M12" s="3"/>
      <c r="N12" s="3">
        <v>2</v>
      </c>
      <c r="O12" s="3"/>
    </row>
    <row r="13" spans="1:15" x14ac:dyDescent="0.15">
      <c r="A13" s="3">
        <v>9</v>
      </c>
      <c r="B13" s="3" t="s">
        <v>15</v>
      </c>
      <c r="C13" s="4" t="s">
        <v>24</v>
      </c>
      <c r="D13" s="5">
        <v>20</v>
      </c>
      <c r="E13" s="3">
        <v>150</v>
      </c>
      <c r="F13" s="3">
        <v>1800</v>
      </c>
      <c r="G13" s="3">
        <v>120</v>
      </c>
      <c r="H13" s="3">
        <v>2</v>
      </c>
      <c r="I13" s="3">
        <f t="shared" si="0"/>
        <v>5040</v>
      </c>
      <c r="J13" s="6"/>
      <c r="K13" s="3">
        <v>150</v>
      </c>
      <c r="L13" s="3"/>
      <c r="M13" s="3"/>
      <c r="N13" s="3">
        <v>2</v>
      </c>
      <c r="O13" s="3"/>
    </row>
    <row r="14" spans="1:15" x14ac:dyDescent="0.15">
      <c r="A14" s="3">
        <v>10</v>
      </c>
      <c r="B14" s="3" t="s">
        <v>15</v>
      </c>
      <c r="C14" s="4" t="s">
        <v>25</v>
      </c>
      <c r="D14" s="5">
        <v>20</v>
      </c>
      <c r="E14" s="3">
        <v>150</v>
      </c>
      <c r="F14" s="3">
        <v>1800</v>
      </c>
      <c r="G14" s="3">
        <v>120</v>
      </c>
      <c r="H14" s="3">
        <v>2</v>
      </c>
      <c r="I14" s="3">
        <f t="shared" si="0"/>
        <v>5040</v>
      </c>
      <c r="J14" s="6"/>
      <c r="K14" s="3">
        <v>150</v>
      </c>
      <c r="L14" s="3"/>
      <c r="M14" s="3"/>
      <c r="N14" s="3">
        <v>2</v>
      </c>
      <c r="O14" s="3"/>
    </row>
    <row r="15" spans="1:15" x14ac:dyDescent="0.15">
      <c r="A15" s="3">
        <v>11</v>
      </c>
      <c r="B15" s="3" t="s">
        <v>15</v>
      </c>
      <c r="C15" s="4" t="s">
        <v>26</v>
      </c>
      <c r="D15" s="5">
        <v>20</v>
      </c>
      <c r="E15" s="3">
        <v>150</v>
      </c>
      <c r="F15" s="3">
        <v>1800</v>
      </c>
      <c r="G15" s="3">
        <v>120</v>
      </c>
      <c r="H15" s="3">
        <v>2</v>
      </c>
      <c r="I15" s="3">
        <f t="shared" si="0"/>
        <v>5040</v>
      </c>
      <c r="J15" s="6"/>
      <c r="K15" s="3">
        <v>150</v>
      </c>
      <c r="L15" s="3"/>
      <c r="M15" s="3"/>
      <c r="N15" s="3">
        <v>2</v>
      </c>
      <c r="O15" s="3"/>
    </row>
    <row r="16" spans="1:15" x14ac:dyDescent="0.15">
      <c r="A16" s="3">
        <v>12</v>
      </c>
      <c r="B16" s="3" t="s">
        <v>15</v>
      </c>
      <c r="C16" s="4" t="s">
        <v>27</v>
      </c>
      <c r="D16" s="5">
        <v>20</v>
      </c>
      <c r="E16" s="3">
        <v>0</v>
      </c>
      <c r="F16" s="3">
        <v>0</v>
      </c>
      <c r="G16" s="3">
        <v>120</v>
      </c>
      <c r="H16" s="3">
        <v>2</v>
      </c>
      <c r="I16" s="3">
        <f t="shared" si="0"/>
        <v>240</v>
      </c>
      <c r="J16" s="6"/>
      <c r="K16" s="3">
        <v>0</v>
      </c>
      <c r="L16" s="3"/>
      <c r="M16" s="3"/>
      <c r="N16" s="3">
        <v>2</v>
      </c>
      <c r="O16" s="3"/>
    </row>
    <row r="17" spans="1:15" x14ac:dyDescent="0.15">
      <c r="A17" s="3">
        <v>13</v>
      </c>
      <c r="B17" s="3" t="s">
        <v>15</v>
      </c>
      <c r="C17" s="4" t="s">
        <v>28</v>
      </c>
      <c r="D17" s="5">
        <v>20</v>
      </c>
      <c r="E17" s="3">
        <v>155</v>
      </c>
      <c r="F17" s="3">
        <v>1800</v>
      </c>
      <c r="G17" s="3">
        <v>120</v>
      </c>
      <c r="H17" s="3">
        <v>2</v>
      </c>
      <c r="I17" s="3">
        <f t="shared" si="0"/>
        <v>5140</v>
      </c>
      <c r="J17" s="6"/>
      <c r="K17" s="3">
        <v>155</v>
      </c>
      <c r="L17" s="3"/>
      <c r="M17" s="3"/>
      <c r="N17" s="3">
        <v>2</v>
      </c>
      <c r="O17" s="3"/>
    </row>
    <row r="18" spans="1:15" x14ac:dyDescent="0.15">
      <c r="A18" s="3">
        <v>14</v>
      </c>
      <c r="B18" s="3" t="s">
        <v>15</v>
      </c>
      <c r="C18" s="4" t="s">
        <v>29</v>
      </c>
      <c r="D18" s="5">
        <v>20</v>
      </c>
      <c r="E18" s="3">
        <v>155</v>
      </c>
      <c r="F18" s="3">
        <v>1800</v>
      </c>
      <c r="G18" s="3">
        <v>120</v>
      </c>
      <c r="H18" s="3">
        <v>2</v>
      </c>
      <c r="I18" s="3">
        <f t="shared" si="0"/>
        <v>5140</v>
      </c>
      <c r="J18" s="6"/>
      <c r="K18" s="3">
        <v>155</v>
      </c>
      <c r="L18" s="3"/>
      <c r="M18" s="3"/>
      <c r="N18" s="3">
        <v>2</v>
      </c>
      <c r="O18" s="3"/>
    </row>
    <row r="19" spans="1:15" x14ac:dyDescent="0.15">
      <c r="A19" s="3">
        <v>15</v>
      </c>
      <c r="B19" s="3" t="s">
        <v>15</v>
      </c>
      <c r="C19" s="4" t="s">
        <v>30</v>
      </c>
      <c r="D19" s="5">
        <v>20</v>
      </c>
      <c r="E19" s="3">
        <v>35</v>
      </c>
      <c r="F19" s="3">
        <v>1800</v>
      </c>
      <c r="G19" s="3">
        <v>120</v>
      </c>
      <c r="H19" s="3">
        <v>2</v>
      </c>
      <c r="I19" s="3">
        <f t="shared" si="0"/>
        <v>2740</v>
      </c>
      <c r="J19" s="6"/>
      <c r="K19" s="3">
        <v>35</v>
      </c>
      <c r="L19" s="3"/>
      <c r="M19" s="3"/>
      <c r="N19" s="3">
        <v>2</v>
      </c>
      <c r="O19" s="3"/>
    </row>
    <row r="20" spans="1:15" x14ac:dyDescent="0.15">
      <c r="A20" s="3">
        <v>16</v>
      </c>
      <c r="B20" s="3" t="s">
        <v>15</v>
      </c>
      <c r="C20" s="4" t="s">
        <v>31</v>
      </c>
      <c r="D20" s="5">
        <v>20</v>
      </c>
      <c r="E20" s="3">
        <v>150</v>
      </c>
      <c r="F20" s="3">
        <v>1800</v>
      </c>
      <c r="G20" s="3">
        <v>120</v>
      </c>
      <c r="H20" s="3">
        <v>2</v>
      </c>
      <c r="I20" s="3">
        <f t="shared" si="0"/>
        <v>5040</v>
      </c>
      <c r="J20" s="6"/>
      <c r="K20" s="3">
        <v>150</v>
      </c>
      <c r="L20" s="3"/>
      <c r="M20" s="3"/>
      <c r="N20" s="3">
        <v>2</v>
      </c>
      <c r="O20" s="3"/>
    </row>
    <row r="21" spans="1:15" x14ac:dyDescent="0.15">
      <c r="A21" s="3">
        <v>17</v>
      </c>
      <c r="B21" s="3" t="s">
        <v>15</v>
      </c>
      <c r="C21" s="4" t="s">
        <v>32</v>
      </c>
      <c r="D21" s="5">
        <v>20</v>
      </c>
      <c r="E21" s="3">
        <v>165</v>
      </c>
      <c r="F21" s="3">
        <v>1800</v>
      </c>
      <c r="G21" s="3">
        <v>120</v>
      </c>
      <c r="H21" s="3">
        <v>2</v>
      </c>
      <c r="I21" s="3">
        <f t="shared" si="0"/>
        <v>5340</v>
      </c>
      <c r="J21" s="6"/>
      <c r="K21" s="3">
        <v>165</v>
      </c>
      <c r="L21" s="3"/>
      <c r="M21" s="3"/>
      <c r="N21" s="3">
        <v>2</v>
      </c>
      <c r="O21" s="3"/>
    </row>
    <row r="22" spans="1:15" ht="17.100000000000001" customHeight="1" x14ac:dyDescent="0.15">
      <c r="A22" s="3">
        <v>18</v>
      </c>
      <c r="B22" s="3" t="s">
        <v>15</v>
      </c>
      <c r="C22" s="4" t="s">
        <v>33</v>
      </c>
      <c r="D22" s="5">
        <v>20</v>
      </c>
      <c r="E22" s="3">
        <v>150</v>
      </c>
      <c r="F22" s="3">
        <v>1800</v>
      </c>
      <c r="G22" s="3">
        <v>120</v>
      </c>
      <c r="H22" s="3">
        <v>2</v>
      </c>
      <c r="I22" s="3">
        <f t="shared" si="0"/>
        <v>5040</v>
      </c>
      <c r="J22" s="6"/>
      <c r="K22" s="3">
        <v>150</v>
      </c>
      <c r="L22" s="3"/>
      <c r="M22" s="3"/>
      <c r="N22" s="3">
        <v>2</v>
      </c>
      <c r="O22" s="3"/>
    </row>
    <row r="23" spans="1:15" ht="17.100000000000001" customHeight="1" x14ac:dyDescent="0.15">
      <c r="A23" s="10" t="s">
        <v>34</v>
      </c>
      <c r="B23" s="11"/>
      <c r="C23" s="11"/>
      <c r="D23" s="11"/>
      <c r="E23" s="11"/>
      <c r="F23" s="12"/>
      <c r="G23" s="13">
        <f>SUM(I5:I22)</f>
        <v>67620</v>
      </c>
      <c r="H23" s="14"/>
      <c r="I23" s="15"/>
      <c r="J23" s="16" t="s">
        <v>34</v>
      </c>
      <c r="K23" s="17"/>
      <c r="L23" s="17"/>
      <c r="M23" s="18"/>
      <c r="N23" s="19"/>
      <c r="O23" s="20"/>
    </row>
    <row r="24" spans="1:15" ht="21" customHeight="1" x14ac:dyDescent="0.15">
      <c r="A24" s="21" t="s">
        <v>35</v>
      </c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3"/>
    </row>
    <row r="25" spans="1:15" x14ac:dyDescent="0.15">
      <c r="A25" s="31" t="s">
        <v>2</v>
      </c>
      <c r="B25" s="33" t="s">
        <v>3</v>
      </c>
      <c r="C25" s="33" t="s">
        <v>4</v>
      </c>
      <c r="D25" s="24" t="s">
        <v>8</v>
      </c>
      <c r="E25" s="24"/>
      <c r="F25" s="24"/>
      <c r="G25" s="24" t="s">
        <v>9</v>
      </c>
      <c r="H25" s="24"/>
      <c r="I25" s="31" t="s">
        <v>7</v>
      </c>
      <c r="J25" s="24" t="s">
        <v>8</v>
      </c>
      <c r="K25" s="24"/>
      <c r="L25" s="24"/>
      <c r="M25" s="24" t="s">
        <v>9</v>
      </c>
      <c r="N25" s="24"/>
      <c r="O25" s="31" t="s">
        <v>7</v>
      </c>
    </row>
    <row r="26" spans="1:15" x14ac:dyDescent="0.15">
      <c r="A26" s="31"/>
      <c r="B26" s="33"/>
      <c r="C26" s="33"/>
      <c r="D26" s="3" t="s">
        <v>10</v>
      </c>
      <c r="E26" s="3" t="s">
        <v>11</v>
      </c>
      <c r="F26" s="3" t="s">
        <v>12</v>
      </c>
      <c r="G26" s="3" t="s">
        <v>13</v>
      </c>
      <c r="H26" s="3" t="s">
        <v>14</v>
      </c>
      <c r="I26" s="31"/>
      <c r="J26" s="3" t="s">
        <v>10</v>
      </c>
      <c r="K26" s="3" t="s">
        <v>11</v>
      </c>
      <c r="L26" s="3" t="s">
        <v>12</v>
      </c>
      <c r="M26" s="3" t="s">
        <v>13</v>
      </c>
      <c r="N26" s="3" t="s">
        <v>14</v>
      </c>
      <c r="O26" s="31"/>
    </row>
    <row r="27" spans="1:15" x14ac:dyDescent="0.15">
      <c r="A27" s="3">
        <v>1</v>
      </c>
      <c r="B27" s="3" t="s">
        <v>36</v>
      </c>
      <c r="C27" s="4" t="s">
        <v>37</v>
      </c>
      <c r="D27" s="5">
        <v>20</v>
      </c>
      <c r="E27" s="3">
        <v>90</v>
      </c>
      <c r="F27" s="3">
        <v>1800</v>
      </c>
      <c r="G27" s="3">
        <v>120</v>
      </c>
      <c r="H27" s="3">
        <v>2</v>
      </c>
      <c r="I27" s="3">
        <f t="shared" ref="I27:I46" si="1">D27*E27+F27+G27*H27</f>
        <v>3840</v>
      </c>
      <c r="J27" s="6"/>
      <c r="K27" s="3">
        <v>90</v>
      </c>
      <c r="L27" s="3"/>
      <c r="M27" s="3"/>
      <c r="N27" s="3">
        <v>2</v>
      </c>
      <c r="O27" s="3"/>
    </row>
    <row r="28" spans="1:15" x14ac:dyDescent="0.15">
      <c r="A28" s="3">
        <v>2</v>
      </c>
      <c r="B28" s="3" t="s">
        <v>36</v>
      </c>
      <c r="C28" s="4" t="s">
        <v>38</v>
      </c>
      <c r="D28" s="5">
        <v>20</v>
      </c>
      <c r="E28" s="3">
        <v>0</v>
      </c>
      <c r="F28" s="3">
        <v>0</v>
      </c>
      <c r="G28" s="3">
        <v>120</v>
      </c>
      <c r="H28" s="3">
        <v>2</v>
      </c>
      <c r="I28" s="3">
        <f t="shared" si="1"/>
        <v>240</v>
      </c>
      <c r="J28" s="6"/>
      <c r="K28" s="3">
        <v>0</v>
      </c>
      <c r="L28" s="3"/>
      <c r="M28" s="3"/>
      <c r="N28" s="3">
        <v>2</v>
      </c>
      <c r="O28" s="3"/>
    </row>
    <row r="29" spans="1:15" x14ac:dyDescent="0.15">
      <c r="A29" s="3">
        <v>3</v>
      </c>
      <c r="B29" s="3" t="s">
        <v>36</v>
      </c>
      <c r="C29" s="4" t="s">
        <v>39</v>
      </c>
      <c r="D29" s="5">
        <v>20</v>
      </c>
      <c r="E29" s="3">
        <v>70</v>
      </c>
      <c r="F29" s="3">
        <v>1800</v>
      </c>
      <c r="G29" s="3">
        <v>120</v>
      </c>
      <c r="H29" s="3">
        <v>2</v>
      </c>
      <c r="I29" s="3">
        <f t="shared" si="1"/>
        <v>3440</v>
      </c>
      <c r="J29" s="6"/>
      <c r="K29" s="3">
        <v>70</v>
      </c>
      <c r="L29" s="3"/>
      <c r="M29" s="3"/>
      <c r="N29" s="3">
        <v>2</v>
      </c>
      <c r="O29" s="3"/>
    </row>
    <row r="30" spans="1:15" x14ac:dyDescent="0.15">
      <c r="A30" s="3">
        <v>4</v>
      </c>
      <c r="B30" s="3" t="s">
        <v>36</v>
      </c>
      <c r="C30" s="4" t="s">
        <v>40</v>
      </c>
      <c r="D30" s="5">
        <v>20</v>
      </c>
      <c r="E30" s="3">
        <v>90</v>
      </c>
      <c r="F30" s="3">
        <v>1800</v>
      </c>
      <c r="G30" s="3">
        <v>120</v>
      </c>
      <c r="H30" s="3">
        <v>2</v>
      </c>
      <c r="I30" s="3">
        <f t="shared" si="1"/>
        <v>3840</v>
      </c>
      <c r="J30" s="6"/>
      <c r="K30" s="3">
        <v>90</v>
      </c>
      <c r="L30" s="3"/>
      <c r="M30" s="3"/>
      <c r="N30" s="3">
        <v>2</v>
      </c>
      <c r="O30" s="3"/>
    </row>
    <row r="31" spans="1:15" x14ac:dyDescent="0.15">
      <c r="A31" s="3">
        <v>5</v>
      </c>
      <c r="B31" s="3" t="s">
        <v>36</v>
      </c>
      <c r="C31" s="4" t="s">
        <v>41</v>
      </c>
      <c r="D31" s="5">
        <v>20</v>
      </c>
      <c r="E31" s="3">
        <v>0</v>
      </c>
      <c r="F31" s="3">
        <v>0</v>
      </c>
      <c r="G31" s="3">
        <v>120</v>
      </c>
      <c r="H31" s="3">
        <v>2</v>
      </c>
      <c r="I31" s="3">
        <f t="shared" si="1"/>
        <v>240</v>
      </c>
      <c r="J31" s="6"/>
      <c r="K31" s="3">
        <v>0</v>
      </c>
      <c r="L31" s="3"/>
      <c r="M31" s="3"/>
      <c r="N31" s="3">
        <v>2</v>
      </c>
      <c r="O31" s="3"/>
    </row>
    <row r="32" spans="1:15" x14ac:dyDescent="0.15">
      <c r="A32" s="3">
        <v>6</v>
      </c>
      <c r="B32" s="3" t="s">
        <v>36</v>
      </c>
      <c r="C32" s="4" t="s">
        <v>42</v>
      </c>
      <c r="D32" s="5">
        <v>20</v>
      </c>
      <c r="E32" s="3">
        <v>0</v>
      </c>
      <c r="F32" s="3">
        <v>0</v>
      </c>
      <c r="G32" s="3">
        <v>120</v>
      </c>
      <c r="H32" s="3">
        <v>2</v>
      </c>
      <c r="I32" s="3">
        <f t="shared" si="1"/>
        <v>240</v>
      </c>
      <c r="J32" s="6"/>
      <c r="K32" s="3">
        <v>0</v>
      </c>
      <c r="L32" s="3"/>
      <c r="M32" s="3"/>
      <c r="N32" s="3">
        <v>2</v>
      </c>
      <c r="O32" s="3"/>
    </row>
    <row r="33" spans="1:15" x14ac:dyDescent="0.15">
      <c r="A33" s="3">
        <v>7</v>
      </c>
      <c r="B33" s="3" t="s">
        <v>36</v>
      </c>
      <c r="C33" s="4" t="s">
        <v>43</v>
      </c>
      <c r="D33" s="5">
        <v>20</v>
      </c>
      <c r="E33" s="3">
        <v>0</v>
      </c>
      <c r="F33" s="3">
        <v>0</v>
      </c>
      <c r="G33" s="3">
        <v>120</v>
      </c>
      <c r="H33" s="3">
        <v>2</v>
      </c>
      <c r="I33" s="3">
        <f t="shared" si="1"/>
        <v>240</v>
      </c>
      <c r="J33" s="6"/>
      <c r="K33" s="3">
        <v>0</v>
      </c>
      <c r="L33" s="3"/>
      <c r="M33" s="3"/>
      <c r="N33" s="3">
        <v>2</v>
      </c>
      <c r="O33" s="3"/>
    </row>
    <row r="34" spans="1:15" x14ac:dyDescent="0.15">
      <c r="A34" s="3">
        <v>8</v>
      </c>
      <c r="B34" s="3" t="s">
        <v>36</v>
      </c>
      <c r="C34" s="4" t="s">
        <v>44</v>
      </c>
      <c r="D34" s="5">
        <v>20</v>
      </c>
      <c r="E34" s="3">
        <v>125</v>
      </c>
      <c r="F34" s="3">
        <v>1800</v>
      </c>
      <c r="G34" s="3">
        <v>120</v>
      </c>
      <c r="H34" s="3">
        <v>2</v>
      </c>
      <c r="I34" s="3">
        <f t="shared" si="1"/>
        <v>4540</v>
      </c>
      <c r="J34" s="6"/>
      <c r="K34" s="3">
        <v>125</v>
      </c>
      <c r="L34" s="3"/>
      <c r="M34" s="3"/>
      <c r="N34" s="3">
        <v>2</v>
      </c>
      <c r="O34" s="3"/>
    </row>
    <row r="35" spans="1:15" x14ac:dyDescent="0.15">
      <c r="A35" s="3">
        <v>9</v>
      </c>
      <c r="B35" s="3" t="s">
        <v>36</v>
      </c>
      <c r="C35" s="4" t="s">
        <v>45</v>
      </c>
      <c r="D35" s="5">
        <v>20</v>
      </c>
      <c r="E35" s="3">
        <v>125</v>
      </c>
      <c r="F35" s="3">
        <v>1800</v>
      </c>
      <c r="G35" s="3">
        <v>120</v>
      </c>
      <c r="H35" s="3">
        <v>2</v>
      </c>
      <c r="I35" s="3">
        <f t="shared" si="1"/>
        <v>4540</v>
      </c>
      <c r="J35" s="6"/>
      <c r="K35" s="3">
        <v>125</v>
      </c>
      <c r="L35" s="3"/>
      <c r="M35" s="3"/>
      <c r="N35" s="3">
        <v>2</v>
      </c>
      <c r="O35" s="3"/>
    </row>
    <row r="36" spans="1:15" x14ac:dyDescent="0.15">
      <c r="A36" s="3">
        <v>10</v>
      </c>
      <c r="B36" s="3" t="s">
        <v>36</v>
      </c>
      <c r="C36" s="4" t="s">
        <v>46</v>
      </c>
      <c r="D36" s="5">
        <v>20</v>
      </c>
      <c r="E36" s="3">
        <v>125</v>
      </c>
      <c r="F36" s="3">
        <v>1800</v>
      </c>
      <c r="G36" s="3">
        <v>120</v>
      </c>
      <c r="H36" s="3">
        <v>2</v>
      </c>
      <c r="I36" s="3">
        <f t="shared" si="1"/>
        <v>4540</v>
      </c>
      <c r="J36" s="6"/>
      <c r="K36" s="3">
        <v>125</v>
      </c>
      <c r="L36" s="3"/>
      <c r="M36" s="3"/>
      <c r="N36" s="3">
        <v>2</v>
      </c>
      <c r="O36" s="3"/>
    </row>
    <row r="37" spans="1:15" x14ac:dyDescent="0.15">
      <c r="A37" s="3">
        <v>11</v>
      </c>
      <c r="B37" s="3" t="s">
        <v>36</v>
      </c>
      <c r="C37" s="4" t="s">
        <v>47</v>
      </c>
      <c r="D37" s="5">
        <v>20</v>
      </c>
      <c r="E37" s="3">
        <v>125</v>
      </c>
      <c r="F37" s="3">
        <v>1800</v>
      </c>
      <c r="G37" s="3">
        <v>120</v>
      </c>
      <c r="H37" s="3">
        <v>2</v>
      </c>
      <c r="I37" s="3">
        <f t="shared" si="1"/>
        <v>4540</v>
      </c>
      <c r="J37" s="6"/>
      <c r="K37" s="3">
        <v>125</v>
      </c>
      <c r="L37" s="3"/>
      <c r="M37" s="3"/>
      <c r="N37" s="3">
        <v>2</v>
      </c>
      <c r="O37" s="3"/>
    </row>
    <row r="38" spans="1:15" x14ac:dyDescent="0.15">
      <c r="A38" s="3">
        <v>12</v>
      </c>
      <c r="B38" s="3" t="s">
        <v>36</v>
      </c>
      <c r="C38" s="4" t="s">
        <v>48</v>
      </c>
      <c r="D38" s="5">
        <v>20</v>
      </c>
      <c r="E38" s="3">
        <v>0</v>
      </c>
      <c r="F38" s="3">
        <v>0</v>
      </c>
      <c r="G38" s="3">
        <v>120</v>
      </c>
      <c r="H38" s="3">
        <v>2</v>
      </c>
      <c r="I38" s="3">
        <f t="shared" si="1"/>
        <v>240</v>
      </c>
      <c r="J38" s="6"/>
      <c r="K38" s="3">
        <v>0</v>
      </c>
      <c r="L38" s="3"/>
      <c r="M38" s="3"/>
      <c r="N38" s="3">
        <v>2</v>
      </c>
      <c r="O38" s="3"/>
    </row>
    <row r="39" spans="1:15" x14ac:dyDescent="0.15">
      <c r="A39" s="3">
        <v>13</v>
      </c>
      <c r="B39" s="3" t="s">
        <v>36</v>
      </c>
      <c r="C39" s="4" t="s">
        <v>49</v>
      </c>
      <c r="D39" s="5">
        <v>20</v>
      </c>
      <c r="E39" s="3">
        <v>105</v>
      </c>
      <c r="F39" s="3">
        <v>1800</v>
      </c>
      <c r="G39" s="3">
        <v>120</v>
      </c>
      <c r="H39" s="3">
        <v>2</v>
      </c>
      <c r="I39" s="3">
        <f t="shared" si="1"/>
        <v>4140</v>
      </c>
      <c r="J39" s="6"/>
      <c r="K39" s="3">
        <v>105</v>
      </c>
      <c r="L39" s="3"/>
      <c r="M39" s="3"/>
      <c r="N39" s="3">
        <v>2</v>
      </c>
      <c r="O39" s="3"/>
    </row>
    <row r="40" spans="1:15" x14ac:dyDescent="0.15">
      <c r="A40" s="3">
        <v>14</v>
      </c>
      <c r="B40" s="3" t="s">
        <v>36</v>
      </c>
      <c r="C40" s="4" t="s">
        <v>50</v>
      </c>
      <c r="D40" s="5">
        <v>20</v>
      </c>
      <c r="E40" s="3">
        <v>105</v>
      </c>
      <c r="F40" s="3">
        <v>1800</v>
      </c>
      <c r="G40" s="3">
        <v>120</v>
      </c>
      <c r="H40" s="3">
        <v>2</v>
      </c>
      <c r="I40" s="3">
        <f t="shared" si="1"/>
        <v>4140</v>
      </c>
      <c r="J40" s="6"/>
      <c r="K40" s="3">
        <v>105</v>
      </c>
      <c r="L40" s="3"/>
      <c r="M40" s="3"/>
      <c r="N40" s="3">
        <v>2</v>
      </c>
      <c r="O40" s="3"/>
    </row>
    <row r="41" spans="1:15" x14ac:dyDescent="0.15">
      <c r="A41" s="3">
        <v>15</v>
      </c>
      <c r="B41" s="3" t="s">
        <v>36</v>
      </c>
      <c r="C41" s="4" t="s">
        <v>51</v>
      </c>
      <c r="D41" s="5">
        <v>20</v>
      </c>
      <c r="E41" s="3">
        <v>105</v>
      </c>
      <c r="F41" s="3">
        <v>1800</v>
      </c>
      <c r="G41" s="3">
        <v>120</v>
      </c>
      <c r="H41" s="3">
        <v>2</v>
      </c>
      <c r="I41" s="3">
        <f t="shared" si="1"/>
        <v>4140</v>
      </c>
      <c r="J41" s="6"/>
      <c r="K41" s="3">
        <v>105</v>
      </c>
      <c r="L41" s="3"/>
      <c r="M41" s="3"/>
      <c r="N41" s="3">
        <v>2</v>
      </c>
      <c r="O41" s="3"/>
    </row>
    <row r="42" spans="1:15" x14ac:dyDescent="0.15">
      <c r="A42" s="3">
        <v>16</v>
      </c>
      <c r="B42" s="3" t="s">
        <v>36</v>
      </c>
      <c r="C42" s="4" t="s">
        <v>52</v>
      </c>
      <c r="D42" s="5">
        <v>20</v>
      </c>
      <c r="E42" s="3">
        <v>125</v>
      </c>
      <c r="F42" s="3">
        <v>1800</v>
      </c>
      <c r="G42" s="3">
        <v>120</v>
      </c>
      <c r="H42" s="3">
        <v>2</v>
      </c>
      <c r="I42" s="3">
        <f t="shared" si="1"/>
        <v>4540</v>
      </c>
      <c r="J42" s="6"/>
      <c r="K42" s="3">
        <v>125</v>
      </c>
      <c r="L42" s="3"/>
      <c r="M42" s="3"/>
      <c r="N42" s="3">
        <v>2</v>
      </c>
      <c r="O42" s="3"/>
    </row>
    <row r="43" spans="1:15" x14ac:dyDescent="0.15">
      <c r="A43" s="3">
        <v>17</v>
      </c>
      <c r="B43" s="3" t="s">
        <v>36</v>
      </c>
      <c r="C43" s="4" t="s">
        <v>53</v>
      </c>
      <c r="D43" s="5">
        <v>20</v>
      </c>
      <c r="E43" s="3">
        <v>125</v>
      </c>
      <c r="F43" s="3">
        <v>1800</v>
      </c>
      <c r="G43" s="3">
        <v>120</v>
      </c>
      <c r="H43" s="3">
        <v>2</v>
      </c>
      <c r="I43" s="3">
        <f t="shared" si="1"/>
        <v>4540</v>
      </c>
      <c r="J43" s="6"/>
      <c r="K43" s="3">
        <v>125</v>
      </c>
      <c r="L43" s="3"/>
      <c r="M43" s="3"/>
      <c r="N43" s="3">
        <v>2</v>
      </c>
      <c r="O43" s="3"/>
    </row>
    <row r="44" spans="1:15" x14ac:dyDescent="0.15">
      <c r="A44" s="3">
        <v>18</v>
      </c>
      <c r="B44" s="3" t="s">
        <v>36</v>
      </c>
      <c r="C44" s="4" t="s">
        <v>54</v>
      </c>
      <c r="D44" s="5">
        <v>20</v>
      </c>
      <c r="E44" s="3">
        <v>125</v>
      </c>
      <c r="F44" s="3">
        <v>1800</v>
      </c>
      <c r="G44" s="3">
        <v>120</v>
      </c>
      <c r="H44" s="3">
        <v>2</v>
      </c>
      <c r="I44" s="3">
        <f t="shared" si="1"/>
        <v>4540</v>
      </c>
      <c r="J44" s="6"/>
      <c r="K44" s="3">
        <v>125</v>
      </c>
      <c r="L44" s="3"/>
      <c r="M44" s="3"/>
      <c r="N44" s="3">
        <v>2</v>
      </c>
      <c r="O44" s="3"/>
    </row>
    <row r="45" spans="1:15" x14ac:dyDescent="0.15">
      <c r="A45" s="3">
        <v>19</v>
      </c>
      <c r="B45" s="3" t="s">
        <v>36</v>
      </c>
      <c r="C45" s="4" t="s">
        <v>55</v>
      </c>
      <c r="D45" s="5">
        <v>20</v>
      </c>
      <c r="E45" s="3">
        <v>125</v>
      </c>
      <c r="F45" s="3">
        <v>1800</v>
      </c>
      <c r="G45" s="3">
        <v>120</v>
      </c>
      <c r="H45" s="3">
        <v>2</v>
      </c>
      <c r="I45" s="3">
        <f t="shared" si="1"/>
        <v>4540</v>
      </c>
      <c r="J45" s="6"/>
      <c r="K45" s="3">
        <v>125</v>
      </c>
      <c r="L45" s="3"/>
      <c r="M45" s="3"/>
      <c r="N45" s="3">
        <v>2</v>
      </c>
      <c r="O45" s="3"/>
    </row>
    <row r="46" spans="1:15" x14ac:dyDescent="0.15">
      <c r="A46" s="3">
        <v>20</v>
      </c>
      <c r="B46" s="3" t="s">
        <v>36</v>
      </c>
      <c r="C46" s="4" t="s">
        <v>56</v>
      </c>
      <c r="D46" s="5">
        <v>20</v>
      </c>
      <c r="E46" s="3">
        <v>135</v>
      </c>
      <c r="F46" s="3">
        <v>1800</v>
      </c>
      <c r="G46" s="3">
        <v>120</v>
      </c>
      <c r="H46" s="3">
        <v>2</v>
      </c>
      <c r="I46" s="3">
        <f t="shared" si="1"/>
        <v>4740</v>
      </c>
      <c r="J46" s="6"/>
      <c r="K46" s="3">
        <v>135</v>
      </c>
      <c r="L46" s="3"/>
      <c r="M46" s="3"/>
      <c r="N46" s="3">
        <v>2</v>
      </c>
      <c r="O46" s="3"/>
    </row>
    <row r="47" spans="1:15" ht="21" customHeight="1" x14ac:dyDescent="0.15">
      <c r="A47" s="10" t="s">
        <v>57</v>
      </c>
      <c r="B47" s="11"/>
      <c r="C47" s="11"/>
      <c r="D47" s="11"/>
      <c r="E47" s="11"/>
      <c r="F47" s="12"/>
      <c r="G47" s="13">
        <f>SUM(I27:I46)</f>
        <v>65800</v>
      </c>
      <c r="H47" s="14"/>
      <c r="I47" s="15"/>
      <c r="J47" s="25" t="s">
        <v>57</v>
      </c>
      <c r="K47" s="25"/>
      <c r="L47" s="25"/>
      <c r="M47" s="25"/>
      <c r="N47" s="26"/>
      <c r="O47" s="26"/>
    </row>
    <row r="48" spans="1:15" ht="21" customHeight="1" x14ac:dyDescent="0.15">
      <c r="A48" s="13" t="s">
        <v>58</v>
      </c>
      <c r="B48" s="14"/>
      <c r="C48" s="14"/>
      <c r="D48" s="14"/>
      <c r="E48" s="14"/>
      <c r="F48" s="15"/>
      <c r="G48" s="24">
        <f>G47+G23</f>
        <v>133420</v>
      </c>
      <c r="H48" s="24"/>
      <c r="I48" s="24"/>
      <c r="J48" s="27" t="s">
        <v>58</v>
      </c>
      <c r="K48" s="27"/>
      <c r="L48" s="27"/>
      <c r="M48" s="27"/>
      <c r="N48" s="26"/>
      <c r="O48" s="26"/>
    </row>
    <row r="49" spans="1:9" ht="20.100000000000001" customHeight="1" x14ac:dyDescent="0.15">
      <c r="A49" s="28" t="s">
        <v>59</v>
      </c>
      <c r="B49" s="28"/>
      <c r="C49" s="28"/>
      <c r="D49" s="29"/>
      <c r="E49" s="28"/>
      <c r="F49" s="28"/>
      <c r="G49" s="28"/>
      <c r="H49" s="28"/>
      <c r="I49" s="28"/>
    </row>
    <row r="50" spans="1:9" ht="21.95" customHeight="1" x14ac:dyDescent="0.15">
      <c r="A50" s="28" t="s">
        <v>60</v>
      </c>
      <c r="B50" s="28"/>
      <c r="C50" s="28"/>
      <c r="D50" s="29"/>
      <c r="E50" s="28"/>
      <c r="F50" s="28"/>
      <c r="G50" s="28"/>
      <c r="H50" s="28"/>
      <c r="I50" s="28"/>
    </row>
  </sheetData>
  <mergeCells count="35">
    <mergeCell ref="A50:I50"/>
    <mergeCell ref="A3:A4"/>
    <mergeCell ref="A25:A26"/>
    <mergeCell ref="B3:B4"/>
    <mergeCell ref="B25:B26"/>
    <mergeCell ref="C3:C4"/>
    <mergeCell ref="C25:C26"/>
    <mergeCell ref="I3:I4"/>
    <mergeCell ref="I25:I26"/>
    <mergeCell ref="A48:F48"/>
    <mergeCell ref="G48:I48"/>
    <mergeCell ref="J48:M48"/>
    <mergeCell ref="N48:O48"/>
    <mergeCell ref="A49:I49"/>
    <mergeCell ref="D25:F25"/>
    <mergeCell ref="G25:H25"/>
    <mergeCell ref="J25:L25"/>
    <mergeCell ref="M25:N25"/>
    <mergeCell ref="A47:F47"/>
    <mergeCell ref="G47:I47"/>
    <mergeCell ref="J47:M47"/>
    <mergeCell ref="N47:O47"/>
    <mergeCell ref="O25:O26"/>
    <mergeCell ref="A23:F23"/>
    <mergeCell ref="G23:I23"/>
    <mergeCell ref="J23:M23"/>
    <mergeCell ref="N23:O23"/>
    <mergeCell ref="A24:O24"/>
    <mergeCell ref="A1:O1"/>
    <mergeCell ref="A2:O2"/>
    <mergeCell ref="D3:F3"/>
    <mergeCell ref="G3:H3"/>
    <mergeCell ref="J3:L3"/>
    <mergeCell ref="M3:N3"/>
    <mergeCell ref="O3:O4"/>
  </mergeCells>
  <phoneticPr fontId="4" type="noConversion"/>
  <pageMargins left="0.7" right="0.7" top="0.75" bottom="0.75" header="0.3" footer="0.3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4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4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lijiehua</dc:creator>
  <cp:lastModifiedBy>Administrator</cp:lastModifiedBy>
  <dcterms:created xsi:type="dcterms:W3CDTF">2022-10-21T03:05:00Z</dcterms:created>
  <dcterms:modified xsi:type="dcterms:W3CDTF">2022-11-30T07:54:25Z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C44FDB7017EE4D8F8B23C5947F01254C</vt:lpwstr>
  </property>
  <property fmtid="{D5CDD505-2E9C-101B-9397-08002B2CF9AE}" pid="3" name="KSOProductBuildVer">
    <vt:lpwstr>2052-11.1.0.12763</vt:lpwstr>
  </property>
</Properties>
</file>