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E:\002、招标采购-桌面资料\7、挂网\【预算+挂网】南北院区能耗监测系统维保服务项目\3、挂网审核（＜10万主管科长签；≥10万过议事）\"/>
    </mc:Choice>
  </mc:AlternateContent>
  <xr:revisionPtr revIDLastSave="0" documentId="13_ncr:1_{F33B378A-F37E-469A-91CF-39D230381D1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F34" i="1"/>
  <c r="F33" i="1"/>
  <c r="F32" i="1"/>
  <c r="F31" i="1"/>
  <c r="F30" i="1"/>
  <c r="F28" i="1"/>
  <c r="F27" i="1"/>
  <c r="F26" i="1"/>
  <c r="F25"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<sst xmlns="http://schemas.openxmlformats.org/spreadsheetml/2006/main" count="76" uniqueCount="71">
  <si>
    <t>中山大学孙逸仙纪念医院南北院区能耗监测系统维保服务项目报价清单</t>
  </si>
  <si>
    <t>序号</t>
  </si>
  <si>
    <t>设备名称</t>
  </si>
  <si>
    <t>位置</t>
  </si>
  <si>
    <t>数量（月）</t>
  </si>
  <si>
    <t>限价单价
（元/月）</t>
  </si>
  <si>
    <t>限价合计（元）</t>
  </si>
  <si>
    <t>报价单价
（元/月）</t>
  </si>
  <si>
    <t>报价合计（元）</t>
  </si>
  <si>
    <t>备注</t>
  </si>
  <si>
    <t>一、中山大学孙逸仙纪念医院南北院区（除仁济楼）能耗监测系统软件及硬件</t>
  </si>
  <si>
    <t>智能网关</t>
  </si>
  <si>
    <t>现场共42台智能网关：
1.南院区：14台。
2.北院区：28台。</t>
  </si>
  <si>
    <t>通讯管理机</t>
  </si>
  <si>
    <t>现场1台通讯管理机：
北院区岭南楼负2层低压配电室</t>
  </si>
  <si>
    <t>单模光电转换器</t>
  </si>
  <si>
    <t>现场共28台单模光电转换器：
1.北院区：22台；
2.南院区：6台。</t>
  </si>
  <si>
    <t>交换机</t>
  </si>
  <si>
    <t>现场共12台交换机：
1.南院区：5台；
2.北院区：7台。</t>
  </si>
  <si>
    <t>多功能仪表（含互感器）</t>
  </si>
  <si>
    <t>现场共1762台多功能仪表：
1.南院区：634台；
2.北院区楼：1128台。</t>
  </si>
  <si>
    <t>测温传感器及主机</t>
  </si>
  <si>
    <t>现场共69台测温传感器及主机：
1.南院区高压配电房：24台测温、1台主机；
2.北院区仁济楼高压配电房：15台测温、1台主机。
3.北院区岭南楼高压配电房：27台测温、1台主机。</t>
  </si>
  <si>
    <t>变压器温控仪</t>
  </si>
  <si>
    <t>现场共12台变压器温控仪
1.南院区配电房：5台；
2.北院区配电房：7台。</t>
  </si>
  <si>
    <t>智能测控模块</t>
  </si>
  <si>
    <t>现场共11台智能测控模块、I/O模块：
1.南院区配电房：5台；
2.北院区配电房：6台。</t>
  </si>
  <si>
    <t>温湿度传感器</t>
  </si>
  <si>
    <t>现场共5台温湿度传感器，位于北院区。</t>
  </si>
  <si>
    <t>超声波流量计</t>
  </si>
  <si>
    <t>现场共19台超声波流量计：
1.南院区：13台；
2.北院区：6台。</t>
  </si>
  <si>
    <t>光电直读远传冷铁表</t>
  </si>
  <si>
    <t>场共9台光电直读远传冷铁表，位于北院区。</t>
  </si>
  <si>
    <t>声光报警器</t>
  </si>
  <si>
    <t>现场共6台声光报警器，位于北院区。</t>
  </si>
  <si>
    <t>开关电源（给声光报警器和温湿度供电）</t>
  </si>
  <si>
    <t>现场共有2台开关电源，位于北院区。</t>
  </si>
  <si>
    <t>安全网络隔离装置</t>
  </si>
  <si>
    <t>现场共1台安全网络隔离装置，位于南院区逸仙楼3层服务器机房。</t>
  </si>
  <si>
    <t>服务器（含数据库、操作系统）</t>
  </si>
  <si>
    <t>现场1套服务器（含数据库、操作系统），位于南院区逸仙楼3层服务器机房。</t>
  </si>
  <si>
    <t>短信猫</t>
  </si>
  <si>
    <t>现场1台短信猫，位于南院区逸仙楼3层服务器机房。</t>
  </si>
  <si>
    <t>系统升级服务</t>
  </si>
  <si>
    <t>报表升级</t>
  </si>
  <si>
    <t>本项服务为系统整体升级服务，非月度开展。</t>
  </si>
  <si>
    <t>数据对接</t>
  </si>
  <si>
    <t>保证数据稳定上传至广州市发改委等平台。</t>
  </si>
  <si>
    <t>设备台账梳理</t>
  </si>
  <si>
    <t>做好南北院区各配电房、各楼层区域相关仪表设备台账和记录</t>
  </si>
  <si>
    <t>南北院区能耗监测系统</t>
  </si>
  <si>
    <t>南院区逸仙楼3层服务器机房。</t>
  </si>
  <si>
    <t>二、南海精准转化中心智慧能源与设施物联网管理平台及硬件</t>
  </si>
  <si>
    <t>多联机智能控制器</t>
  </si>
  <si>
    <t>现场2台多联机智能控制器，位于南海精准转化中心楼屋顶。</t>
  </si>
  <si>
    <t>分体空调控制器</t>
  </si>
  <si>
    <t>现场33台分体空调控制器，位于南海精准转化中心楼4~7楼。</t>
  </si>
  <si>
    <t>现场2台多联机/分体空调智能网关，位于南海精准转化中心楼屋顶。</t>
  </si>
  <si>
    <t>智慧能源和设施物联网管理平台（空调管控）</t>
  </si>
  <si>
    <t>三、北院区仁济楼SmartME智慧能源和设施物联网管理平台及硬件</t>
  </si>
  <si>
    <t>已接入系统设备</t>
  </si>
  <si>
    <t>现场共134台电表。</t>
  </si>
  <si>
    <t>现场共12台水表。</t>
  </si>
  <si>
    <t>现场3台智能网关</t>
  </si>
  <si>
    <t>现场低压配电房1台通讯管理机</t>
  </si>
  <si>
    <t>SmartME智慧能源和设施物联网管理平台</t>
  </si>
  <si>
    <t>北院区仁济楼监控室</t>
  </si>
  <si>
    <t>培训服务</t>
  </si>
  <si>
    <t>提供南北院区能耗监测系统、南海精准转化中心智慧能源与设施物联网管理平台培训服务</t>
  </si>
  <si>
    <t>本项服务为系综合性培训服务，非月度开展。</t>
  </si>
  <si>
    <t>合计（元）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</si>
</sst>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quot;#,##0.00;[Red]&quot;￥&quot;\-#,##0.00"/>
  </numFmts>
  <fonts count="9" x14ac:knownFonts="1">
    <font>
      <sz val="11"/>
      <color theme="1"/>
      <name val="宋体"/>
      <charset val="134"/>
      <scheme val="minor"/>
    </font>
    <font>
      <sz val="11"/>
      <name val="宋体"/>
      <charset val="134"/>
      <scheme val="minor"/>
    </font>
    <font>
      <b/>
      <sz val="11"/>
      <color theme="1"/>
      <name val="宋体"/>
      <charset val="134"/>
      <scheme val="minor"/>
    </font>
    <font>
      <sz val="10.5"/>
      <color rgb="FF000000"/>
      <name val="宋体"/>
      <charset val="134"/>
    </font>
    <font>
      <sz val="10.5"/>
      <name val="宋体"/>
      <charset val="134"/>
    </font>
    <font>
      <sz val="6"/>
      <color theme="1"/>
      <name val="宋体"/>
      <charset val="134"/>
      <scheme val="minor"/>
    </font>
    <font>
      <sz val="9"/>
      <name val="宋体"/>
      <charset val="134"/>
      <scheme val="minor"/>
    </font>
    <font>
      <b/>
      <sz val="10.5"/>
      <color rgb="FF000000"/>
      <name val="宋体"/>
      <family val="3"/>
      <charset val="134"/>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0" fontId="0" fillId="0" borderId="1" xfId="0" applyBorder="1">
      <alignment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0" xfId="0" applyFont="1">
      <alignment vertical="center"/>
    </xf>
    <xf numFmtId="0" fontId="7" fillId="0" borderId="1" xfId="0" applyFont="1" applyBorder="1" applyAlignment="1">
      <alignment horizontal="left" vertical="center"/>
    </xf>
    <xf numFmtId="176" fontId="7" fillId="0" borderId="1" xfId="0" applyNumberFormat="1" applyFont="1"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workbookViewId="0">
      <selection activeCell="L34" sqref="L34"/>
    </sheetView>
  </sheetViews>
  <sheetFormatPr defaultColWidth="8.875" defaultRowHeight="13.5" x14ac:dyDescent="0.15"/>
  <cols>
    <col min="1" max="1" width="5" customWidth="1"/>
    <col min="2" max="2" width="12.25" customWidth="1"/>
    <col min="3" max="3" width="31.375" customWidth="1"/>
    <col min="4" max="4" width="6.75" customWidth="1"/>
    <col min="5" max="5" width="11.25" customWidth="1"/>
    <col min="6" max="6" width="15.625" customWidth="1"/>
    <col min="7" max="8" width="11.25" customWidth="1"/>
    <col min="9" max="9" width="8.25" customWidth="1"/>
  </cols>
  <sheetData>
    <row r="1" spans="1:9" x14ac:dyDescent="0.15">
      <c r="A1" s="14" t="s">
        <v>0</v>
      </c>
      <c r="B1" s="14"/>
      <c r="C1" s="14"/>
      <c r="D1" s="14"/>
      <c r="E1" s="14"/>
      <c r="F1" s="14"/>
      <c r="G1" s="14"/>
      <c r="H1" s="14"/>
      <c r="I1" s="14"/>
    </row>
    <row r="2" spans="1:9" s="17" customFormat="1" ht="25.5" x14ac:dyDescent="0.15">
      <c r="A2" s="15" t="s">
        <v>1</v>
      </c>
      <c r="B2" s="16" t="s">
        <v>2</v>
      </c>
      <c r="C2" s="15" t="s">
        <v>3</v>
      </c>
      <c r="D2" s="16" t="s">
        <v>4</v>
      </c>
      <c r="E2" s="16" t="s">
        <v>5</v>
      </c>
      <c r="F2" s="16" t="s">
        <v>6</v>
      </c>
      <c r="G2" s="16" t="s">
        <v>7</v>
      </c>
      <c r="H2" s="16" t="s">
        <v>8</v>
      </c>
      <c r="I2" s="16" t="s">
        <v>9</v>
      </c>
    </row>
    <row r="3" spans="1:9" s="17" customFormat="1" x14ac:dyDescent="0.15">
      <c r="A3" s="18" t="s">
        <v>10</v>
      </c>
      <c r="B3" s="18"/>
      <c r="C3" s="18"/>
      <c r="D3" s="18"/>
      <c r="E3" s="18"/>
      <c r="F3" s="18"/>
      <c r="G3" s="18"/>
      <c r="H3" s="18"/>
      <c r="I3" s="18"/>
    </row>
    <row r="4" spans="1:9" ht="38.25" x14ac:dyDescent="0.15">
      <c r="A4" s="2">
        <v>1</v>
      </c>
      <c r="B4" s="3" t="s">
        <v>11</v>
      </c>
      <c r="C4" s="4" t="s">
        <v>12</v>
      </c>
      <c r="D4" s="2">
        <v>12</v>
      </c>
      <c r="E4" s="5">
        <v>288</v>
      </c>
      <c r="F4" s="5">
        <f>E4*D4</f>
        <v>3456</v>
      </c>
      <c r="G4" s="6"/>
      <c r="H4" s="6"/>
      <c r="I4" s="6"/>
    </row>
    <row r="5" spans="1:9" ht="25.5" x14ac:dyDescent="0.15">
      <c r="A5" s="2">
        <v>2</v>
      </c>
      <c r="B5" s="3" t="s">
        <v>13</v>
      </c>
      <c r="C5" s="7" t="s">
        <v>14</v>
      </c>
      <c r="D5" s="2">
        <v>12</v>
      </c>
      <c r="E5" s="5">
        <v>90</v>
      </c>
      <c r="F5" s="5">
        <f t="shared" ref="F5:F35" si="0">E5*D5</f>
        <v>1080</v>
      </c>
      <c r="G5" s="6"/>
      <c r="H5" s="6"/>
      <c r="I5" s="6"/>
    </row>
    <row r="6" spans="1:9" ht="38.25" x14ac:dyDescent="0.15">
      <c r="A6" s="2">
        <v>3</v>
      </c>
      <c r="B6" s="3" t="s">
        <v>15</v>
      </c>
      <c r="C6" s="7" t="s">
        <v>16</v>
      </c>
      <c r="D6" s="2">
        <v>12</v>
      </c>
      <c r="E6" s="5">
        <v>180</v>
      </c>
      <c r="F6" s="5">
        <f t="shared" si="0"/>
        <v>2160</v>
      </c>
      <c r="G6" s="6"/>
      <c r="H6" s="6"/>
      <c r="I6" s="6"/>
    </row>
    <row r="7" spans="1:9" ht="38.25" x14ac:dyDescent="0.15">
      <c r="A7" s="2">
        <v>4</v>
      </c>
      <c r="B7" s="3" t="s">
        <v>17</v>
      </c>
      <c r="C7" s="7" t="s">
        <v>18</v>
      </c>
      <c r="D7" s="2">
        <v>12</v>
      </c>
      <c r="E7" s="5">
        <v>90</v>
      </c>
      <c r="F7" s="5">
        <f t="shared" si="0"/>
        <v>1080</v>
      </c>
      <c r="G7" s="6"/>
      <c r="H7" s="6"/>
      <c r="I7" s="6"/>
    </row>
    <row r="8" spans="1:9" ht="38.25" x14ac:dyDescent="0.15">
      <c r="A8" s="2">
        <v>5</v>
      </c>
      <c r="B8" s="3" t="s">
        <v>19</v>
      </c>
      <c r="C8" s="7" t="s">
        <v>20</v>
      </c>
      <c r="D8" s="2">
        <v>12</v>
      </c>
      <c r="E8" s="5">
        <v>1035</v>
      </c>
      <c r="F8" s="5">
        <f t="shared" si="0"/>
        <v>12420</v>
      </c>
      <c r="G8" s="6"/>
      <c r="H8" s="6"/>
      <c r="I8" s="6"/>
    </row>
    <row r="9" spans="1:9" ht="89.25" x14ac:dyDescent="0.15">
      <c r="A9" s="2">
        <v>6</v>
      </c>
      <c r="B9" s="3" t="s">
        <v>21</v>
      </c>
      <c r="C9" s="7" t="s">
        <v>22</v>
      </c>
      <c r="D9" s="2">
        <v>12</v>
      </c>
      <c r="E9" s="5">
        <v>180</v>
      </c>
      <c r="F9" s="5">
        <f t="shared" si="0"/>
        <v>2160</v>
      </c>
      <c r="G9" s="6"/>
      <c r="H9" s="6"/>
      <c r="I9" s="6"/>
    </row>
    <row r="10" spans="1:9" s="1" customFormat="1" ht="38.25" x14ac:dyDescent="0.15">
      <c r="A10" s="8">
        <v>7</v>
      </c>
      <c r="B10" s="9" t="s">
        <v>23</v>
      </c>
      <c r="C10" s="10" t="s">
        <v>24</v>
      </c>
      <c r="D10" s="8">
        <v>12</v>
      </c>
      <c r="E10" s="5">
        <v>315</v>
      </c>
      <c r="F10" s="5">
        <f t="shared" si="0"/>
        <v>3780</v>
      </c>
      <c r="G10" s="11"/>
      <c r="H10" s="11"/>
      <c r="I10" s="11"/>
    </row>
    <row r="11" spans="1:9" s="1" customFormat="1" ht="38.25" x14ac:dyDescent="0.15">
      <c r="A11" s="8">
        <v>8</v>
      </c>
      <c r="B11" s="9" t="s">
        <v>25</v>
      </c>
      <c r="C11" s="10" t="s">
        <v>26</v>
      </c>
      <c r="D11" s="8">
        <v>12</v>
      </c>
      <c r="E11" s="5">
        <v>72</v>
      </c>
      <c r="F11" s="5">
        <f t="shared" si="0"/>
        <v>864</v>
      </c>
      <c r="G11" s="11"/>
      <c r="H11" s="11"/>
      <c r="I11" s="11"/>
    </row>
    <row r="12" spans="1:9" x14ac:dyDescent="0.15">
      <c r="A12" s="2">
        <v>9</v>
      </c>
      <c r="B12" s="3" t="s">
        <v>27</v>
      </c>
      <c r="C12" s="7" t="s">
        <v>28</v>
      </c>
      <c r="D12" s="2">
        <v>12</v>
      </c>
      <c r="E12" s="5">
        <v>90</v>
      </c>
      <c r="F12" s="5">
        <f t="shared" si="0"/>
        <v>1080</v>
      </c>
      <c r="G12" s="6"/>
      <c r="H12" s="6"/>
      <c r="I12" s="6"/>
    </row>
    <row r="13" spans="1:9" ht="38.25" x14ac:dyDescent="0.15">
      <c r="A13" s="2">
        <v>10</v>
      </c>
      <c r="B13" s="3" t="s">
        <v>29</v>
      </c>
      <c r="C13" s="7" t="s">
        <v>30</v>
      </c>
      <c r="D13" s="2">
        <v>12</v>
      </c>
      <c r="E13" s="5">
        <v>495</v>
      </c>
      <c r="F13" s="5">
        <f t="shared" si="0"/>
        <v>5940</v>
      </c>
      <c r="G13" s="6"/>
      <c r="H13" s="6"/>
      <c r="I13" s="6"/>
    </row>
    <row r="14" spans="1:9" ht="25.5" x14ac:dyDescent="0.15">
      <c r="A14" s="2">
        <v>11</v>
      </c>
      <c r="B14" s="3" t="s">
        <v>31</v>
      </c>
      <c r="C14" s="7" t="s">
        <v>32</v>
      </c>
      <c r="D14" s="2">
        <v>12</v>
      </c>
      <c r="E14" s="5">
        <v>90</v>
      </c>
      <c r="F14" s="5">
        <f t="shared" si="0"/>
        <v>1080</v>
      </c>
      <c r="G14" s="6"/>
      <c r="H14" s="6"/>
      <c r="I14" s="6"/>
    </row>
    <row r="15" spans="1:9" x14ac:dyDescent="0.15">
      <c r="A15" s="2">
        <v>12</v>
      </c>
      <c r="B15" s="3" t="s">
        <v>33</v>
      </c>
      <c r="C15" s="7" t="s">
        <v>34</v>
      </c>
      <c r="D15" s="2">
        <v>12</v>
      </c>
      <c r="E15" s="5">
        <v>72</v>
      </c>
      <c r="F15" s="5">
        <f t="shared" si="0"/>
        <v>864</v>
      </c>
      <c r="G15" s="6"/>
      <c r="H15" s="6"/>
      <c r="I15" s="6"/>
    </row>
    <row r="16" spans="1:9" ht="38.25" x14ac:dyDescent="0.15">
      <c r="A16" s="2">
        <v>13</v>
      </c>
      <c r="B16" s="3" t="s">
        <v>35</v>
      </c>
      <c r="C16" s="7" t="s">
        <v>36</v>
      </c>
      <c r="D16" s="2">
        <v>12</v>
      </c>
      <c r="E16" s="5">
        <v>72</v>
      </c>
      <c r="F16" s="5">
        <f t="shared" si="0"/>
        <v>864</v>
      </c>
      <c r="G16" s="6"/>
      <c r="H16" s="6"/>
      <c r="I16" s="6"/>
    </row>
    <row r="17" spans="1:9" ht="25.5" x14ac:dyDescent="0.15">
      <c r="A17" s="2">
        <v>14</v>
      </c>
      <c r="B17" s="3" t="s">
        <v>37</v>
      </c>
      <c r="C17" s="7" t="s">
        <v>38</v>
      </c>
      <c r="D17" s="2">
        <v>12</v>
      </c>
      <c r="E17" s="5">
        <v>180</v>
      </c>
      <c r="F17" s="5">
        <f t="shared" si="0"/>
        <v>2160</v>
      </c>
      <c r="G17" s="6"/>
      <c r="H17" s="6"/>
      <c r="I17" s="6"/>
    </row>
    <row r="18" spans="1:9" ht="38.25" x14ac:dyDescent="0.15">
      <c r="A18" s="2">
        <v>15</v>
      </c>
      <c r="B18" s="3" t="s">
        <v>39</v>
      </c>
      <c r="C18" s="7" t="s">
        <v>40</v>
      </c>
      <c r="D18" s="2">
        <v>12</v>
      </c>
      <c r="E18" s="5">
        <v>270</v>
      </c>
      <c r="F18" s="5">
        <f t="shared" si="0"/>
        <v>3240</v>
      </c>
      <c r="G18" s="6"/>
      <c r="H18" s="6"/>
      <c r="I18" s="6"/>
    </row>
    <row r="19" spans="1:9" ht="25.5" x14ac:dyDescent="0.15">
      <c r="A19" s="2">
        <v>16</v>
      </c>
      <c r="B19" s="3" t="s">
        <v>41</v>
      </c>
      <c r="C19" s="7" t="s">
        <v>42</v>
      </c>
      <c r="D19" s="2">
        <v>12</v>
      </c>
      <c r="E19" s="5">
        <v>90</v>
      </c>
      <c r="F19" s="5">
        <f t="shared" si="0"/>
        <v>1080</v>
      </c>
      <c r="G19" s="6"/>
      <c r="H19" s="6"/>
      <c r="I19" s="6"/>
    </row>
    <row r="20" spans="1:9" ht="63.75" x14ac:dyDescent="0.15">
      <c r="A20" s="2">
        <v>17</v>
      </c>
      <c r="B20" s="3" t="s">
        <v>43</v>
      </c>
      <c r="C20" s="7" t="s">
        <v>44</v>
      </c>
      <c r="D20" s="2">
        <v>1</v>
      </c>
      <c r="E20" s="5">
        <v>4500</v>
      </c>
      <c r="F20" s="5">
        <f t="shared" si="0"/>
        <v>4500</v>
      </c>
      <c r="G20" s="12"/>
      <c r="H20" s="12"/>
      <c r="I20" s="7" t="s">
        <v>45</v>
      </c>
    </row>
    <row r="21" spans="1:9" ht="25.5" x14ac:dyDescent="0.15">
      <c r="A21" s="2">
        <v>18</v>
      </c>
      <c r="B21" s="3" t="s">
        <v>46</v>
      </c>
      <c r="C21" s="10" t="s">
        <v>47</v>
      </c>
      <c r="D21" s="2">
        <v>12</v>
      </c>
      <c r="E21" s="5">
        <v>90</v>
      </c>
      <c r="F21" s="5">
        <f t="shared" si="0"/>
        <v>1080</v>
      </c>
      <c r="G21" s="6"/>
      <c r="H21" s="6"/>
      <c r="I21" s="6"/>
    </row>
    <row r="22" spans="1:9" ht="25.5" x14ac:dyDescent="0.15">
      <c r="A22" s="2">
        <v>19</v>
      </c>
      <c r="B22" s="3" t="s">
        <v>48</v>
      </c>
      <c r="C22" s="7" t="s">
        <v>49</v>
      </c>
      <c r="D22" s="2">
        <v>12</v>
      </c>
      <c r="E22" s="5">
        <v>585</v>
      </c>
      <c r="F22" s="5">
        <f t="shared" si="0"/>
        <v>7020</v>
      </c>
      <c r="G22" s="6"/>
      <c r="H22" s="6"/>
      <c r="I22" s="6"/>
    </row>
    <row r="23" spans="1:9" ht="25.5" x14ac:dyDescent="0.15">
      <c r="A23" s="2">
        <v>20</v>
      </c>
      <c r="B23" s="3" t="s">
        <v>50</v>
      </c>
      <c r="C23" s="7" t="s">
        <v>51</v>
      </c>
      <c r="D23" s="2">
        <v>12</v>
      </c>
      <c r="E23" s="5">
        <v>675</v>
      </c>
      <c r="F23" s="5">
        <f t="shared" si="0"/>
        <v>8100</v>
      </c>
      <c r="G23" s="6"/>
      <c r="H23" s="6"/>
      <c r="I23" s="6"/>
    </row>
    <row r="24" spans="1:9" s="17" customFormat="1" x14ac:dyDescent="0.15">
      <c r="A24" s="18" t="s">
        <v>52</v>
      </c>
      <c r="B24" s="18"/>
      <c r="C24" s="18"/>
      <c r="D24" s="18"/>
      <c r="E24" s="19"/>
      <c r="F24" s="19"/>
      <c r="G24" s="20"/>
      <c r="H24" s="20"/>
      <c r="I24" s="20"/>
    </row>
    <row r="25" spans="1:9" ht="27" x14ac:dyDescent="0.15">
      <c r="A25" s="2">
        <v>21</v>
      </c>
      <c r="B25" s="3" t="s">
        <v>53</v>
      </c>
      <c r="C25" s="13" t="s">
        <v>54</v>
      </c>
      <c r="D25" s="2">
        <v>12</v>
      </c>
      <c r="E25" s="5">
        <v>180</v>
      </c>
      <c r="F25" s="5">
        <f t="shared" si="0"/>
        <v>2160</v>
      </c>
      <c r="G25" s="6"/>
      <c r="H25" s="6"/>
      <c r="I25" s="6"/>
    </row>
    <row r="26" spans="1:9" ht="27" x14ac:dyDescent="0.15">
      <c r="A26" s="2">
        <v>22</v>
      </c>
      <c r="B26" s="3" t="s">
        <v>55</v>
      </c>
      <c r="C26" s="13" t="s">
        <v>56</v>
      </c>
      <c r="D26" s="2">
        <v>12</v>
      </c>
      <c r="E26" s="5">
        <v>90</v>
      </c>
      <c r="F26" s="5">
        <f t="shared" si="0"/>
        <v>1080</v>
      </c>
      <c r="G26" s="6"/>
      <c r="H26" s="6"/>
      <c r="I26" s="6"/>
    </row>
    <row r="27" spans="1:9" ht="27" x14ac:dyDescent="0.15">
      <c r="A27" s="2">
        <v>23</v>
      </c>
      <c r="B27" s="3" t="s">
        <v>11</v>
      </c>
      <c r="C27" s="13" t="s">
        <v>57</v>
      </c>
      <c r="D27" s="2">
        <v>12</v>
      </c>
      <c r="E27" s="5">
        <v>180</v>
      </c>
      <c r="F27" s="5">
        <f t="shared" si="0"/>
        <v>2160</v>
      </c>
      <c r="G27" s="6"/>
      <c r="H27" s="6"/>
      <c r="I27" s="6"/>
    </row>
    <row r="28" spans="1:9" ht="51" x14ac:dyDescent="0.15">
      <c r="A28" s="2">
        <v>24</v>
      </c>
      <c r="B28" s="3" t="s">
        <v>58</v>
      </c>
      <c r="C28" s="13" t="s">
        <v>51</v>
      </c>
      <c r="D28" s="2">
        <v>12</v>
      </c>
      <c r="E28" s="5">
        <v>360</v>
      </c>
      <c r="F28" s="5">
        <f t="shared" si="0"/>
        <v>4320</v>
      </c>
      <c r="G28" s="6"/>
      <c r="H28" s="6"/>
      <c r="I28" s="6"/>
    </row>
    <row r="29" spans="1:9" s="17" customFormat="1" x14ac:dyDescent="0.15">
      <c r="A29" s="18" t="s">
        <v>59</v>
      </c>
      <c r="B29" s="18"/>
      <c r="C29" s="18"/>
      <c r="D29" s="18"/>
      <c r="E29" s="19"/>
      <c r="F29" s="19"/>
      <c r="G29" s="20"/>
      <c r="H29" s="20"/>
      <c r="I29" s="20"/>
    </row>
    <row r="30" spans="1:9" ht="25.5" x14ac:dyDescent="0.15">
      <c r="A30" s="2">
        <v>25</v>
      </c>
      <c r="B30" s="3" t="s">
        <v>60</v>
      </c>
      <c r="C30" s="7" t="s">
        <v>61</v>
      </c>
      <c r="D30" s="2">
        <v>12</v>
      </c>
      <c r="E30" s="5">
        <v>450</v>
      </c>
      <c r="F30" s="5">
        <f t="shared" si="0"/>
        <v>5400</v>
      </c>
      <c r="G30" s="6"/>
      <c r="H30" s="6"/>
      <c r="I30" s="6"/>
    </row>
    <row r="31" spans="1:9" ht="25.5" x14ac:dyDescent="0.15">
      <c r="A31" s="2">
        <v>26</v>
      </c>
      <c r="B31" s="3" t="s">
        <v>60</v>
      </c>
      <c r="C31" s="7" t="s">
        <v>62</v>
      </c>
      <c r="D31" s="2">
        <v>12</v>
      </c>
      <c r="E31" s="5">
        <v>135</v>
      </c>
      <c r="F31" s="5">
        <f t="shared" si="0"/>
        <v>1620</v>
      </c>
      <c r="G31" s="6"/>
      <c r="H31" s="6"/>
      <c r="I31" s="6"/>
    </row>
    <row r="32" spans="1:9" x14ac:dyDescent="0.15">
      <c r="A32" s="2">
        <v>27</v>
      </c>
      <c r="B32" s="3" t="s">
        <v>11</v>
      </c>
      <c r="C32" s="7" t="s">
        <v>63</v>
      </c>
      <c r="D32" s="2">
        <v>12</v>
      </c>
      <c r="E32" s="5">
        <v>180</v>
      </c>
      <c r="F32" s="5">
        <f t="shared" si="0"/>
        <v>2160</v>
      </c>
      <c r="G32" s="6"/>
      <c r="H32" s="6"/>
      <c r="I32" s="6"/>
    </row>
    <row r="33" spans="1:9" x14ac:dyDescent="0.15">
      <c r="A33" s="2">
        <v>28</v>
      </c>
      <c r="B33" s="3" t="s">
        <v>13</v>
      </c>
      <c r="C33" s="7" t="s">
        <v>64</v>
      </c>
      <c r="D33" s="2">
        <v>12</v>
      </c>
      <c r="E33" s="5">
        <v>90</v>
      </c>
      <c r="F33" s="5">
        <f t="shared" si="0"/>
        <v>1080</v>
      </c>
      <c r="G33" s="6"/>
      <c r="H33" s="6"/>
      <c r="I33" s="6"/>
    </row>
    <row r="34" spans="1:9" ht="38.25" x14ac:dyDescent="0.15">
      <c r="A34" s="2">
        <v>29</v>
      </c>
      <c r="B34" s="3" t="s">
        <v>65</v>
      </c>
      <c r="C34" s="7" t="s">
        <v>66</v>
      </c>
      <c r="D34" s="2">
        <v>12</v>
      </c>
      <c r="E34" s="5">
        <v>270</v>
      </c>
      <c r="F34" s="5">
        <f t="shared" si="0"/>
        <v>3240</v>
      </c>
      <c r="G34" s="6"/>
      <c r="H34" s="6"/>
      <c r="I34" s="6"/>
    </row>
    <row r="35" spans="1:9" ht="63.75" x14ac:dyDescent="0.15">
      <c r="A35" s="2">
        <v>30</v>
      </c>
      <c r="B35" s="3" t="s">
        <v>67</v>
      </c>
      <c r="C35" s="7" t="s">
        <v>68</v>
      </c>
      <c r="D35" s="2">
        <v>1</v>
      </c>
      <c r="E35" s="5">
        <v>2700</v>
      </c>
      <c r="F35" s="5">
        <f t="shared" si="0"/>
        <v>2700</v>
      </c>
      <c r="G35" s="12"/>
      <c r="H35" s="12"/>
      <c r="I35" s="7" t="s">
        <v>69</v>
      </c>
    </row>
    <row r="36" spans="1:9" s="17" customFormat="1" x14ac:dyDescent="0.15">
      <c r="A36" s="15">
        <v>31</v>
      </c>
      <c r="B36" s="21" t="s">
        <v>70</v>
      </c>
      <c r="C36" s="22"/>
      <c r="D36" s="22"/>
      <c r="E36" s="20"/>
      <c r="F36" s="19">
        <f>SUM(F4:F35)</f>
        <v>89928</v>
      </c>
      <c r="G36" s="20"/>
      <c r="H36" s="20"/>
      <c r="I36" s="20"/>
    </row>
  </sheetData>
  <mergeCells count="5">
    <mergeCell ref="A1:I1"/>
    <mergeCell ref="A3:I3"/>
    <mergeCell ref="A24:D24"/>
    <mergeCell ref="A29:D29"/>
    <mergeCell ref="B36:D36"/>
  </mergeCells>
  <phoneticPr fontId="6" type="noConversion"/>
  <pageMargins left="0.75138888888888899" right="0.75138888888888899" top="7.8472222222222193E-2" bottom="7.8472222222222193E-2"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高压空调组</dc:creator>
  <cp:lastModifiedBy>段小圆</cp:lastModifiedBy>
  <dcterms:created xsi:type="dcterms:W3CDTF">2025-10-10T06:49:00Z</dcterms:created>
  <dcterms:modified xsi:type="dcterms:W3CDTF">2025-11-14T09:11:11Z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BA7C579A537A47BCAFD4734402BB31A4_13</vt:lpwstr>
  </property>
  <property fmtid="{D5CDD505-2E9C-101B-9397-08002B2CF9AE}" pid="3" name="KSOProductBuildVer">
    <vt:lpwstr>2052-12.1.0.23125</vt:lpwstr>
  </property>
  <property fmtid="{D5CDD505-2E9C-101B-9397-08002B2CF9AE}" pid="4" name="KSOReadingLayout">
    <vt:bool>true</vt:bool>
  </property>
</Properties>
</file>