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Sheet1!$A$2:$I$36</definedName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<sst xmlns="http://schemas.openxmlformats.org/spreadsheetml/2006/main" count="129" uniqueCount="80">
  <si>
    <t>2026年春节灯饰采购报价清单</t>
  </si>
  <si>
    <t>区域</t>
  </si>
  <si>
    <t>施工地址</t>
  </si>
  <si>
    <t>物资名称</t>
  </si>
  <si>
    <t>工艺</t>
  </si>
  <si>
    <t>单位</t>
  </si>
  <si>
    <t>数量</t>
  </si>
  <si>
    <t>单价最高限价</t>
  </si>
  <si>
    <t>供应商报价</t>
  </si>
  <si>
    <t>小计</t>
  </si>
  <si>
    <t>北
院
区</t>
  </si>
  <si>
    <t>纪念碑花园</t>
  </si>
  <si>
    <t>闪灯（黄色）</t>
  </si>
  <si>
    <t>材质：LED光源，PVC外壳，铜丝导线 工程防水款
1.围绕花带布线
2.闪灯安装在花带上面4圈.每条100米
备注：开关防水袋包裹，轧带封口</t>
  </si>
  <si>
    <t>米</t>
  </si>
  <si>
    <t>丝绒灯笼4联串</t>
  </si>
  <si>
    <t>绒丝PVC灯笼4连串，中国结</t>
  </si>
  <si>
    <t>串</t>
  </si>
  <si>
    <t>银行宿舍门前大树</t>
  </si>
  <si>
    <t>球形灯（黄色，白天也是黄色）</t>
  </si>
  <si>
    <t>直径50CM，材质：LED光源，PVC外壳，铜丝导线</t>
  </si>
  <si>
    <t>个</t>
  </si>
  <si>
    <t>材质：LED光源，PVC外壳，铜丝导线 工程防水款
1.大树主杆缠绕灯带
备注：开关防水袋包裹，轧带封口</t>
  </si>
  <si>
    <t>拉丝8寸四联串灯笼</t>
  </si>
  <si>
    <t>材质：上下口为塑料口，钢丝骨架，防水面料，黄色流苏。
备注：扎带固定</t>
  </si>
  <si>
    <t>吸烟区</t>
  </si>
  <si>
    <t>材质：LED光源，PVC外壳，铜丝导线 工程防水款
1.围绕花带布线
2.闪灯安装在树杆.
备注：开关防水袋包裹，轧带封口</t>
  </si>
  <si>
    <t>大红灯笼</t>
  </si>
  <si>
    <t>灯笼100cm</t>
  </si>
  <si>
    <t>加厚绒</t>
  </si>
  <si>
    <t>灯笼80cm</t>
  </si>
  <si>
    <t>南
院
区</t>
  </si>
  <si>
    <t>逸仙楼后花园3个环型花圈</t>
  </si>
  <si>
    <t>材质：LED光源，PVC外壳，铜丝导线 工程防水款
1.围绕花带布线
2.闪灯安装在花带上面4圈.
备注：开关防水袋包裹，轧带封口</t>
  </si>
  <si>
    <t>逸仙楼后花园3颗树</t>
  </si>
  <si>
    <t>材质：LED光源，PVC外壳，铜丝导线 工程防水款
1.围绕树杆布线
2.闪灯安装在树主杆上缠绕
备注：开关防水袋包裹，轧带封口</t>
  </si>
  <si>
    <t>直径30CM，材质：LED光源，PVC外壳，铜丝导线</t>
  </si>
  <si>
    <t>南院门诊部入口旁4颗大树</t>
  </si>
  <si>
    <t>逸仙楼至博爱楼连廊
绒布灯笼</t>
  </si>
  <si>
    <t>逸仙楼大堂</t>
  </si>
  <si>
    <t>1.围绕橘树布线
2.闪灯安装在橘树外围缠绕.
备注：开关防水袋包裹，轧带封口</t>
  </si>
  <si>
    <t>花
都
院
区</t>
  </si>
  <si>
    <t>广场</t>
  </si>
  <si>
    <t>材质：LED光源，PVC外壳，铜丝导线 工程防水款
1.围绕花带布线
2.闪灯安装在花带上面4圈.每条100米
备注：开关防水袋包裹，轧带封口
3.备注：（广场圆圈围边9个+树共1200米、2棵大年桔200米、石头后4棵树500米），预多100米备用</t>
  </si>
  <si>
    <t>直径50CM，材质：LED光源，PVC外壳，铜丝导线
备注：石门后4棵树</t>
  </si>
  <si>
    <t>直径30CM，材质：LED光源，PVC外壳，铜丝导线
备注：广场周边10棵树</t>
  </si>
  <si>
    <t>大院</t>
  </si>
  <si>
    <t>拉丝8串五联串灯笼</t>
  </si>
  <si>
    <t>门诊广场车辆入口到出口路边24颗树、中庭36颗树
材质：上下口为塑料口，钢丝骨架，防水面料，黄色流苏。
备注：扎带固定</t>
  </si>
  <si>
    <t>灯笼120cm</t>
  </si>
  <si>
    <t>加厚绒（欢度新春）</t>
  </si>
  <si>
    <t>其
它</t>
  </si>
  <si>
    <t>三个院区
（辅料）</t>
  </si>
  <si>
    <t>扎带</t>
  </si>
  <si>
    <t>白色硬塑胶材质（三个院区各5包，共15包）</t>
  </si>
  <si>
    <t>包</t>
  </si>
  <si>
    <t>电工胶布</t>
  </si>
  <si>
    <t>防潮防晒，黏贴牢固（三个院区各10小卷，共30小卷）</t>
  </si>
  <si>
    <t>卷</t>
  </si>
  <si>
    <t>2.5平方米平行铜芯线</t>
  </si>
  <si>
    <t>加粗防漏电防潮防晒（南院区300米、花都院区200米、北院区200米）</t>
  </si>
  <si>
    <t>百米</t>
  </si>
  <si>
    <t>1.5平方米平行铜芯线</t>
  </si>
  <si>
    <t>防漏电防潮防晒（北院区100米）</t>
  </si>
  <si>
    <t>线卡</t>
  </si>
  <si>
    <t>铜片材质饭漏电（三院区各1包，共3包）</t>
  </si>
  <si>
    <t>4分线管</t>
  </si>
  <si>
    <t>白色硬塑胶防潮防晒（南院区75条，花都区50条，每条4米，共125条）</t>
  </si>
  <si>
    <t>条
（4米/条）</t>
  </si>
  <si>
    <t>4分线管接头</t>
  </si>
  <si>
    <t>白色硬塑胶防潮防晒（每条线管1个接头，共125个）</t>
  </si>
  <si>
    <t>密封袋</t>
  </si>
  <si>
    <t>加厚防水防漏电（三院区各2包，共6包）</t>
  </si>
  <si>
    <t>三个院区</t>
  </si>
  <si>
    <t>人工</t>
  </si>
  <si>
    <t>南院区8人，花都院区7人，北院区7人，共22人*1.5天=33天</t>
  </si>
  <si>
    <t>工日</t>
  </si>
  <si>
    <t>设计费</t>
  </si>
  <si>
    <t>500元/每院区/项目，共3个项目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</si>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</sst>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85" zoomScaleNormal="85" workbookViewId="0">
      <pane ySplit="2" topLeftCell="A14" activePane="bottomLeft" state="frozen"/>
      <selection/>
      <selection pane="bottomLeft" activeCell="K28" sqref="K28"/>
    </sheetView>
  </sheetViews>
  <sheetFormatPr defaultColWidth="15.3833333333333" defaultRowHeight="13.5"/>
  <cols>
    <col min="1" max="1" width="7.93333333333333" style="2" customWidth="1"/>
    <col min="2" max="2" width="17.4916666666667" style="3" customWidth="1"/>
    <col min="3" max="3" width="20.4333333333333" style="2" customWidth="1"/>
    <col min="4" max="4" width="46.4666666666667" style="4" customWidth="1"/>
    <col min="5" max="5" width="10.125" style="2" customWidth="1"/>
    <col min="6" max="6" width="9.55833333333333" style="2" customWidth="1"/>
    <col min="7" max="7" width="14.625" style="2" customWidth="1"/>
    <col min="8" max="9" width="13.5166666666667" style="2" customWidth="1"/>
    <col min="10" max="16384" width="15.3833333333333" style="2"/>
  </cols>
  <sheetData>
    <row r="1" ht="42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8.25" customHeight="1" spans="1:10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9" t="s">
        <v>7</v>
      </c>
      <c r="H2" s="7" t="s">
        <v>8</v>
      </c>
      <c r="I2" s="7" t="s">
        <v>9</v>
      </c>
    </row>
    <row r="3" ht="71" customHeight="1" spans="1:10">
      <c r="A3" s="10" t="s">
        <v>10</v>
      </c>
      <c r="B3" s="11" t="s">
        <v>11</v>
      </c>
      <c r="C3" s="11" t="s">
        <v>12</v>
      </c>
      <c r="D3" s="12" t="s">
        <v>13</v>
      </c>
      <c r="E3" s="13" t="s">
        <v>14</v>
      </c>
      <c r="F3" s="11">
        <v>400</v>
      </c>
      <c r="G3" s="14">
        <v>4.1</v>
      </c>
      <c r="H3" s="15"/>
      <c r="I3" s="11">
        <f>F3*H3</f>
        <v>0</v>
      </c>
    </row>
    <row r="4" ht="53" customHeight="1" spans="1:10">
      <c r="A4" s="11"/>
      <c r="B4" s="11"/>
      <c r="C4" s="10" t="s">
        <v>15</v>
      </c>
      <c r="D4" s="12" t="s">
        <v>16</v>
      </c>
      <c r="E4" s="13" t="s">
        <v>17</v>
      </c>
      <c r="F4" s="11">
        <v>30</v>
      </c>
      <c r="G4" s="14">
        <v>28</v>
      </c>
      <c r="H4" s="15"/>
      <c r="I4" s="11">
        <f t="shared" ref="I3:I35" si="0">F4*H4</f>
        <v>0</v>
      </c>
    </row>
    <row r="5" ht="53" customHeight="1" spans="1:10">
      <c r="A5" s="11"/>
      <c r="B5" s="10" t="s">
        <v>18</v>
      </c>
      <c r="C5" s="10" t="s">
        <v>19</v>
      </c>
      <c r="D5" s="12" t="s">
        <v>20</v>
      </c>
      <c r="E5" s="13" t="s">
        <v>21</v>
      </c>
      <c r="F5" s="11">
        <v>10</v>
      </c>
      <c r="G5" s="14">
        <v>81</v>
      </c>
      <c r="H5" s="15"/>
      <c r="I5" s="11">
        <f t="shared" si="0"/>
        <v>0</v>
      </c>
    </row>
    <row r="6" ht="58" customHeight="1" spans="1:10">
      <c r="A6" s="11"/>
      <c r="B6" s="10"/>
      <c r="C6" s="11" t="s">
        <v>12</v>
      </c>
      <c r="D6" s="12" t="s">
        <v>22</v>
      </c>
      <c r="E6" s="13" t="s">
        <v>14</v>
      </c>
      <c r="F6" s="11">
        <v>200</v>
      </c>
      <c r="G6" s="14">
        <f>G3</f>
        <v>4.1</v>
      </c>
      <c r="H6" s="15"/>
      <c r="I6" s="11">
        <f t="shared" si="0"/>
        <v>0</v>
      </c>
    </row>
    <row r="7" ht="49" customHeight="1" spans="1:10">
      <c r="A7" s="11"/>
      <c r="B7" s="10"/>
      <c r="C7" s="11" t="s">
        <v>23</v>
      </c>
      <c r="D7" s="12" t="s">
        <v>24</v>
      </c>
      <c r="E7" s="13" t="s">
        <v>21</v>
      </c>
      <c r="F7" s="11">
        <v>20</v>
      </c>
      <c r="G7" s="14">
        <v>25</v>
      </c>
      <c r="H7" s="15"/>
      <c r="I7" s="11">
        <f t="shared" si="0"/>
        <v>0</v>
      </c>
    </row>
    <row r="8" ht="65" customHeight="1" spans="1:10">
      <c r="A8" s="11"/>
      <c r="B8" s="10" t="s">
        <v>25</v>
      </c>
      <c r="C8" s="11" t="s">
        <v>12</v>
      </c>
      <c r="D8" s="12" t="s">
        <v>26</v>
      </c>
      <c r="E8" s="13" t="s">
        <v>14</v>
      </c>
      <c r="F8" s="11">
        <v>1000</v>
      </c>
      <c r="G8" s="14">
        <f>G3</f>
        <v>4.1</v>
      </c>
      <c r="H8" s="15"/>
      <c r="I8" s="11">
        <f t="shared" si="0"/>
        <v>0</v>
      </c>
    </row>
    <row r="9" ht="37.5" customHeight="1" spans="1:10">
      <c r="A9" s="11"/>
      <c r="B9" s="10" t="s">
        <v>27</v>
      </c>
      <c r="C9" s="11" t="s">
        <v>28</v>
      </c>
      <c r="D9" s="12" t="s">
        <v>29</v>
      </c>
      <c r="E9" s="13" t="s">
        <v>21</v>
      </c>
      <c r="F9" s="11">
        <v>18</v>
      </c>
      <c r="G9" s="14">
        <v>92</v>
      </c>
      <c r="H9" s="15"/>
      <c r="I9" s="11">
        <f t="shared" si="0"/>
        <v>0</v>
      </c>
    </row>
    <row r="10" ht="37.5" customHeight="1" spans="1:10">
      <c r="A10" s="11"/>
      <c r="B10" s="10"/>
      <c r="C10" s="11" t="s">
        <v>30</v>
      </c>
      <c r="D10" s="12" t="s">
        <v>29</v>
      </c>
      <c r="E10" s="13" t="s">
        <v>21</v>
      </c>
      <c r="F10" s="11">
        <v>2</v>
      </c>
      <c r="G10" s="14">
        <v>72</v>
      </c>
      <c r="H10" s="15"/>
      <c r="I10" s="11">
        <f t="shared" si="0"/>
        <v>0</v>
      </c>
    </row>
    <row r="11" ht="72.95" customHeight="1" spans="1:10">
      <c r="A11" s="10" t="s">
        <v>31</v>
      </c>
      <c r="B11" s="16" t="s">
        <v>32</v>
      </c>
      <c r="C11" s="11" t="s">
        <v>12</v>
      </c>
      <c r="D11" s="12" t="s">
        <v>33</v>
      </c>
      <c r="E11" s="13" t="s">
        <v>14</v>
      </c>
      <c r="F11" s="11">
        <v>1200</v>
      </c>
      <c r="G11" s="14">
        <f>G3</f>
        <v>4.1</v>
      </c>
      <c r="H11" s="15"/>
      <c r="I11" s="11">
        <f t="shared" si="0"/>
        <v>0</v>
      </c>
    </row>
    <row r="12" ht="66" customHeight="1" spans="1:10">
      <c r="A12" s="10"/>
      <c r="B12" s="17" t="s">
        <v>34</v>
      </c>
      <c r="C12" s="18" t="s">
        <v>12</v>
      </c>
      <c r="D12" s="12" t="s">
        <v>35</v>
      </c>
      <c r="E12" s="13" t="s">
        <v>14</v>
      </c>
      <c r="F12" s="11">
        <v>300</v>
      </c>
      <c r="G12" s="14">
        <f>G3</f>
        <v>4.1</v>
      </c>
      <c r="H12" s="15"/>
      <c r="I12" s="11">
        <f t="shared" si="0"/>
        <v>0</v>
      </c>
    </row>
    <row r="13" ht="55" customHeight="1" spans="1:10">
      <c r="A13" s="10"/>
      <c r="B13" s="19"/>
      <c r="C13" s="16" t="s">
        <v>19</v>
      </c>
      <c r="D13" s="12" t="s">
        <v>20</v>
      </c>
      <c r="E13" s="13" t="s">
        <v>21</v>
      </c>
      <c r="F13" s="11">
        <v>18</v>
      </c>
      <c r="G13" s="14">
        <f t="shared" ref="G13:G18" si="1">G5</f>
        <v>81</v>
      </c>
      <c r="H13" s="15"/>
      <c r="I13" s="11">
        <f t="shared" si="0"/>
        <v>0</v>
      </c>
    </row>
    <row r="14" ht="59" customHeight="1" spans="1:10">
      <c r="A14" s="10"/>
      <c r="B14" s="20"/>
      <c r="C14" s="16" t="s">
        <v>19</v>
      </c>
      <c r="D14" s="12" t="s">
        <v>36</v>
      </c>
      <c r="E14" s="13" t="s">
        <v>21</v>
      </c>
      <c r="F14" s="11">
        <v>12</v>
      </c>
      <c r="G14" s="14">
        <v>55</v>
      </c>
      <c r="H14" s="15"/>
      <c r="I14" s="11">
        <f t="shared" si="0"/>
        <v>0</v>
      </c>
    </row>
    <row r="15" ht="78" customHeight="1" spans="1:10">
      <c r="A15" s="10"/>
      <c r="B15" s="16" t="s">
        <v>37</v>
      </c>
      <c r="C15" s="11" t="s">
        <v>12</v>
      </c>
      <c r="D15" s="12" t="s">
        <v>35</v>
      </c>
      <c r="E15" s="13" t="s">
        <v>14</v>
      </c>
      <c r="F15" s="11">
        <v>400</v>
      </c>
      <c r="G15" s="14">
        <f>G3</f>
        <v>4.1</v>
      </c>
      <c r="H15" s="15"/>
      <c r="I15" s="11">
        <f t="shared" si="0"/>
        <v>0</v>
      </c>
    </row>
    <row r="16" ht="57" customHeight="1" spans="1:10">
      <c r="A16" s="10"/>
      <c r="B16" s="16" t="s">
        <v>38</v>
      </c>
      <c r="C16" s="10" t="s">
        <v>15</v>
      </c>
      <c r="D16" s="12" t="s">
        <v>16</v>
      </c>
      <c r="E16" s="13" t="s">
        <v>17</v>
      </c>
      <c r="F16" s="11">
        <v>50</v>
      </c>
      <c r="G16" s="14">
        <v>28</v>
      </c>
      <c r="H16" s="15"/>
      <c r="I16" s="11">
        <f t="shared" si="0"/>
        <v>0</v>
      </c>
    </row>
    <row r="17" ht="32.25" customHeight="1" spans="1:9">
      <c r="A17" s="10"/>
      <c r="B17" s="16" t="s">
        <v>27</v>
      </c>
      <c r="C17" s="11" t="s">
        <v>28</v>
      </c>
      <c r="D17" s="12" t="s">
        <v>29</v>
      </c>
      <c r="E17" s="13" t="s">
        <v>21</v>
      </c>
      <c r="F17" s="11">
        <v>6</v>
      </c>
      <c r="G17" s="14">
        <f t="shared" si="1"/>
        <v>92</v>
      </c>
      <c r="H17" s="15"/>
      <c r="I17" s="11">
        <f t="shared" si="0"/>
        <v>0</v>
      </c>
    </row>
    <row r="18" ht="32.25" customHeight="1" spans="1:9">
      <c r="A18" s="10"/>
      <c r="B18" s="16"/>
      <c r="C18" s="11" t="s">
        <v>30</v>
      </c>
      <c r="D18" s="12" t="s">
        <v>29</v>
      </c>
      <c r="E18" s="13" t="s">
        <v>21</v>
      </c>
      <c r="F18" s="11">
        <v>2</v>
      </c>
      <c r="G18" s="14">
        <f t="shared" si="1"/>
        <v>72</v>
      </c>
      <c r="H18" s="15"/>
      <c r="I18" s="11">
        <f t="shared" si="0"/>
        <v>0</v>
      </c>
    </row>
    <row r="19" ht="47" customHeight="1" spans="1:9">
      <c r="A19" s="10"/>
      <c r="B19" s="16" t="s">
        <v>39</v>
      </c>
      <c r="C19" s="11" t="s">
        <v>12</v>
      </c>
      <c r="D19" s="12" t="s">
        <v>40</v>
      </c>
      <c r="E19" s="13" t="s">
        <v>14</v>
      </c>
      <c r="F19" s="11">
        <v>100</v>
      </c>
      <c r="G19" s="14">
        <f>G3</f>
        <v>4.1</v>
      </c>
      <c r="H19" s="15"/>
      <c r="I19" s="11">
        <f t="shared" si="0"/>
        <v>0</v>
      </c>
    </row>
    <row r="20" ht="87" customHeight="1" spans="1:9">
      <c r="A20" s="21" t="s">
        <v>41</v>
      </c>
      <c r="B20" s="21" t="s">
        <v>42</v>
      </c>
      <c r="C20" s="22" t="s">
        <v>12</v>
      </c>
      <c r="D20" s="12" t="s">
        <v>43</v>
      </c>
      <c r="E20" s="13" t="s">
        <v>14</v>
      </c>
      <c r="F20" s="11">
        <v>2000</v>
      </c>
      <c r="G20" s="23">
        <f>G3</f>
        <v>4.1</v>
      </c>
      <c r="H20" s="24"/>
      <c r="I20" s="11">
        <f t="shared" si="0"/>
        <v>0</v>
      </c>
    </row>
    <row r="21" ht="47" customHeight="1" spans="1:9">
      <c r="A21" s="25"/>
      <c r="B21" s="25"/>
      <c r="C21" s="12" t="s">
        <v>19</v>
      </c>
      <c r="D21" s="26" t="s">
        <v>44</v>
      </c>
      <c r="E21" s="13" t="s">
        <v>21</v>
      </c>
      <c r="F21" s="11">
        <v>15</v>
      </c>
      <c r="G21" s="23">
        <f>G5</f>
        <v>81</v>
      </c>
      <c r="H21" s="24"/>
      <c r="I21" s="11">
        <f t="shared" si="0"/>
        <v>0</v>
      </c>
    </row>
    <row r="22" ht="47" customHeight="1" spans="1:9">
      <c r="A22" s="25"/>
      <c r="B22" s="25"/>
      <c r="C22" s="26" t="s">
        <v>19</v>
      </c>
      <c r="D22" s="26" t="s">
        <v>45</v>
      </c>
      <c r="E22" s="13" t="s">
        <v>21</v>
      </c>
      <c r="F22" s="11">
        <v>35</v>
      </c>
      <c r="G22" s="23">
        <v>55</v>
      </c>
      <c r="H22" s="24"/>
      <c r="I22" s="11">
        <f t="shared" si="0"/>
        <v>0</v>
      </c>
    </row>
    <row r="23" ht="63" customHeight="1" spans="1:9">
      <c r="A23" s="25"/>
      <c r="B23" s="21" t="s">
        <v>46</v>
      </c>
      <c r="C23" s="26" t="s">
        <v>47</v>
      </c>
      <c r="D23" s="26" t="s">
        <v>48</v>
      </c>
      <c r="E23" s="13" t="s">
        <v>21</v>
      </c>
      <c r="F23" s="11">
        <v>60</v>
      </c>
      <c r="G23" s="23">
        <v>30</v>
      </c>
      <c r="H23" s="24"/>
      <c r="I23" s="11">
        <f t="shared" si="0"/>
        <v>0</v>
      </c>
    </row>
    <row r="24" ht="44" customHeight="1" spans="1:9">
      <c r="A24" s="25"/>
      <c r="B24" s="25"/>
      <c r="C24" s="27" t="s">
        <v>28</v>
      </c>
      <c r="D24" s="26" t="s">
        <v>29</v>
      </c>
      <c r="E24" s="13" t="s">
        <v>21</v>
      </c>
      <c r="F24" s="11">
        <v>6</v>
      </c>
      <c r="G24" s="23">
        <f>G9</f>
        <v>92</v>
      </c>
      <c r="H24" s="24"/>
      <c r="I24" s="11">
        <f t="shared" si="0"/>
        <v>0</v>
      </c>
    </row>
    <row r="25" ht="44" customHeight="1" spans="1:9">
      <c r="A25" s="25"/>
      <c r="B25" s="28"/>
      <c r="C25" s="27" t="s">
        <v>49</v>
      </c>
      <c r="D25" s="26" t="s">
        <v>50</v>
      </c>
      <c r="E25" s="13" t="s">
        <v>21</v>
      </c>
      <c r="F25" s="11">
        <v>2</v>
      </c>
      <c r="G25" s="23">
        <v>180</v>
      </c>
      <c r="H25" s="24"/>
      <c r="I25" s="11">
        <f t="shared" si="0"/>
        <v>0</v>
      </c>
    </row>
    <row r="26" ht="71" customHeight="1" spans="1:9">
      <c r="A26" s="21" t="s">
        <v>51</v>
      </c>
      <c r="B26" s="29" t="s">
        <v>52</v>
      </c>
      <c r="C26" s="14" t="s">
        <v>53</v>
      </c>
      <c r="D26" s="23" t="s">
        <v>54</v>
      </c>
      <c r="E26" s="14" t="s">
        <v>55</v>
      </c>
      <c r="F26" s="15">
        <v>15</v>
      </c>
      <c r="G26" s="14">
        <v>25</v>
      </c>
      <c r="H26" s="15"/>
      <c r="I26" s="11">
        <f t="shared" si="0"/>
        <v>0</v>
      </c>
    </row>
    <row r="27" ht="31.5" customHeight="1" spans="1:9">
      <c r="A27" s="25"/>
      <c r="B27" s="30"/>
      <c r="C27" s="15" t="s">
        <v>56</v>
      </c>
      <c r="D27" s="24" t="s">
        <v>57</v>
      </c>
      <c r="E27" s="14" t="s">
        <v>58</v>
      </c>
      <c r="F27" s="15">
        <v>30</v>
      </c>
      <c r="G27" s="14">
        <v>3</v>
      </c>
      <c r="H27" s="15"/>
      <c r="I27" s="11">
        <f t="shared" si="0"/>
        <v>0</v>
      </c>
    </row>
    <row r="28" ht="31.5" customHeight="1" spans="1:9">
      <c r="A28" s="25"/>
      <c r="B28" s="30"/>
      <c r="C28" s="24" t="s">
        <v>59</v>
      </c>
      <c r="D28" s="24" t="s">
        <v>60</v>
      </c>
      <c r="E28" s="14" t="s">
        <v>61</v>
      </c>
      <c r="F28" s="15">
        <v>7</v>
      </c>
      <c r="G28" s="14">
        <v>400</v>
      </c>
      <c r="H28" s="15"/>
      <c r="I28" s="11">
        <f t="shared" si="0"/>
        <v>0</v>
      </c>
    </row>
    <row r="29" ht="31.5" customHeight="1" spans="1:9">
      <c r="A29" s="25"/>
      <c r="B29" s="30"/>
      <c r="C29" s="24" t="s">
        <v>62</v>
      </c>
      <c r="D29" s="24" t="s">
        <v>63</v>
      </c>
      <c r="E29" s="14" t="s">
        <v>61</v>
      </c>
      <c r="F29" s="15">
        <v>1</v>
      </c>
      <c r="G29" s="14">
        <v>250</v>
      </c>
      <c r="H29" s="15"/>
      <c r="I29" s="11">
        <f t="shared" si="0"/>
        <v>0</v>
      </c>
    </row>
    <row r="30" ht="31.5" customHeight="1" spans="1:9">
      <c r="A30" s="25"/>
      <c r="B30" s="30"/>
      <c r="C30" s="24" t="s">
        <v>64</v>
      </c>
      <c r="D30" s="24" t="s">
        <v>65</v>
      </c>
      <c r="E30" s="14" t="s">
        <v>55</v>
      </c>
      <c r="F30" s="15">
        <v>3</v>
      </c>
      <c r="G30" s="14">
        <v>50</v>
      </c>
      <c r="H30" s="15"/>
      <c r="I30" s="11">
        <f t="shared" si="0"/>
        <v>0</v>
      </c>
    </row>
    <row r="31" ht="42" customHeight="1" spans="1:9">
      <c r="A31" s="25"/>
      <c r="B31" s="30"/>
      <c r="C31" s="15" t="s">
        <v>66</v>
      </c>
      <c r="D31" s="24" t="s">
        <v>67</v>
      </c>
      <c r="E31" s="23" t="s">
        <v>68</v>
      </c>
      <c r="F31" s="15">
        <v>125</v>
      </c>
      <c r="G31" s="14">
        <v>10</v>
      </c>
      <c r="H31" s="15"/>
      <c r="I31" s="11">
        <f t="shared" si="0"/>
        <v>0</v>
      </c>
    </row>
    <row r="32" ht="31.5" customHeight="1" spans="1:9">
      <c r="A32" s="25"/>
      <c r="B32" s="30"/>
      <c r="C32" s="24" t="s">
        <v>69</v>
      </c>
      <c r="D32" s="24" t="s">
        <v>70</v>
      </c>
      <c r="E32" s="14" t="s">
        <v>21</v>
      </c>
      <c r="F32" s="15">
        <v>125</v>
      </c>
      <c r="G32" s="14">
        <v>2.6</v>
      </c>
      <c r="H32" s="15"/>
      <c r="I32" s="11">
        <f t="shared" si="0"/>
        <v>0</v>
      </c>
    </row>
    <row r="33" ht="31.5" customHeight="1" spans="1:9">
      <c r="A33" s="25"/>
      <c r="B33" s="31"/>
      <c r="C33" s="15" t="s">
        <v>71</v>
      </c>
      <c r="D33" s="24" t="s">
        <v>72</v>
      </c>
      <c r="E33" s="14" t="s">
        <v>55</v>
      </c>
      <c r="F33" s="15">
        <v>6</v>
      </c>
      <c r="G33" s="14">
        <v>35</v>
      </c>
      <c r="H33" s="15"/>
      <c r="I33" s="11">
        <f t="shared" si="0"/>
        <v>0</v>
      </c>
    </row>
    <row r="34" ht="35" customHeight="1" spans="1:9">
      <c r="A34" s="25"/>
      <c r="B34" s="24" t="s">
        <v>73</v>
      </c>
      <c r="C34" s="24" t="s">
        <v>74</v>
      </c>
      <c r="D34" s="24" t="s">
        <v>75</v>
      </c>
      <c r="E34" s="13" t="s">
        <v>76</v>
      </c>
      <c r="F34" s="11">
        <v>33</v>
      </c>
      <c r="G34" s="14">
        <v>300</v>
      </c>
      <c r="H34" s="15"/>
      <c r="I34" s="11">
        <f t="shared" si="0"/>
        <v>0</v>
      </c>
    </row>
    <row r="35" ht="35" customHeight="1" spans="1:9">
      <c r="A35" s="28"/>
      <c r="B35" s="24" t="s">
        <v>73</v>
      </c>
      <c r="C35" s="24" t="s">
        <v>77</v>
      </c>
      <c r="D35" s="24" t="s">
        <v>78</v>
      </c>
      <c r="E35" s="13" t="s">
        <v>21</v>
      </c>
      <c r="F35" s="11">
        <v>3</v>
      </c>
      <c r="G35" s="14">
        <v>500</v>
      </c>
      <c r="H35" s="15"/>
      <c r="I35" s="11">
        <f t="shared" si="0"/>
        <v>0</v>
      </c>
    </row>
    <row r="36" ht="33.75" customHeight="1" spans="1:9">
      <c r="A36" s="32" t="s">
        <v>79</v>
      </c>
      <c r="B36" s="33"/>
      <c r="C36" s="33"/>
      <c r="D36" s="33"/>
      <c r="E36" s="33"/>
      <c r="F36" s="33"/>
      <c r="G36" s="33"/>
      <c r="H36" s="34"/>
      <c r="I36" s="11">
        <f>SUM(I3:I35)</f>
        <v>0</v>
      </c>
    </row>
  </sheetData>
  <autoFilter xmlns:etc="http://www.wps.cn/officeDocument/2017/etCustomData" ref="A2:I36" etc:filterBottomFollowUsedRange="0">
    <extLst/>
  </autoFilter>
  <mergeCells count="14">
    <mergeCell ref="A1:J1"/>
    <mergeCell ref="A36:H36"/>
    <mergeCell ref="A3:A10"/>
    <mergeCell ref="A11:A19"/>
    <mergeCell ref="A20:A25"/>
    <mergeCell ref="A26:A35"/>
    <mergeCell ref="B3:B4"/>
    <mergeCell ref="B5:B7"/>
    <mergeCell ref="B9:B10"/>
    <mergeCell ref="B12:B14"/>
    <mergeCell ref="B17:B18"/>
    <mergeCell ref="B20:B22"/>
    <mergeCell ref="B23:B25"/>
    <mergeCell ref="B26:B3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小奀</cp:lastModifiedBy>
  <dcterms:created xsi:type="dcterms:W3CDTF">2023-12-29T08:39:00Z</dcterms:created>
  <cp:lastPrinted>2024-09-30T00:42:00Z</cp:lastPrinted>
  <dcterms:modified xsi:type="dcterms:W3CDTF">2026-01-09T07:40:04Z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C76BE51AFE494B4A8C1960FC5B69EFD6_13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