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995" windowHeight="12360"/>
  </bookViews>
  <sheets>
    <sheet name="UPS维保" sheetId="1" r:id="rId1"/>
    <sheet name="电池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<sst xmlns="http://schemas.openxmlformats.org/spreadsheetml/2006/main" count="597" uniqueCount="282">
  <si>
    <t>一、UPS设备维保服务费用清单：</t>
  </si>
  <si>
    <t>北院区UPS设备维保服务预算清单</t>
  </si>
  <si>
    <t>序号</t>
  </si>
  <si>
    <t>品牌</t>
  </si>
  <si>
    <t>数量（台）</t>
  </si>
  <si>
    <t>电池总数（个）</t>
  </si>
  <si>
    <t>规格型号</t>
  </si>
  <si>
    <r>
      <rPr>
        <sz val="12"/>
        <color rgb="FF000000"/>
        <rFont val="仿宋"/>
        <charset val="134"/>
      </rPr>
      <t>电池容量</t>
    </r>
    <r>
      <rPr>
        <sz val="12"/>
        <color rgb="FF000000"/>
        <rFont val="宋体"/>
        <charset val="134"/>
      </rPr>
      <t>（AH）</t>
    </r>
  </si>
  <si>
    <t>设备容量</t>
  </si>
  <si>
    <t>电压（V）</t>
  </si>
  <si>
    <t>位置</t>
  </si>
  <si>
    <t>负责区域</t>
  </si>
  <si>
    <t>复核一年维保价格（元）</t>
  </si>
  <si>
    <t>复核三年维保价格（元）</t>
  </si>
  <si>
    <t>SANTAK</t>
  </si>
  <si>
    <t>C6K</t>
  </si>
  <si>
    <t>12V-7AH</t>
  </si>
  <si>
    <t>6KVA/4.8KW</t>
  </si>
  <si>
    <t>中山楼6楼</t>
  </si>
  <si>
    <t>PCR培养室</t>
  </si>
  <si>
    <t>MUST</t>
  </si>
  <si>
    <t>H6K</t>
  </si>
  <si>
    <t>6KVA/6KW</t>
  </si>
  <si>
    <t>MD-50K3/3</t>
  </si>
  <si>
    <t>12V-100AH</t>
  </si>
  <si>
    <t>50KVA/40KW</t>
  </si>
  <si>
    <t>中山楼12楼</t>
  </si>
  <si>
    <t>生殖中心胚胎培养室</t>
  </si>
  <si>
    <t>H3KS</t>
  </si>
  <si>
    <t>12V-65AH</t>
  </si>
  <si>
    <t>3KVA/3KW</t>
  </si>
  <si>
    <t>药学部1楼</t>
  </si>
  <si>
    <t>药械通库冰箱</t>
  </si>
  <si>
    <t>H6KS</t>
  </si>
  <si>
    <t>药学部3楼</t>
  </si>
  <si>
    <t>药库冰箱</t>
  </si>
  <si>
    <t>MD-C30K3/3</t>
  </si>
  <si>
    <t>30KVA/24KW</t>
  </si>
  <si>
    <t>冷库</t>
  </si>
  <si>
    <t>CASTLE 10KS(6G)</t>
  </si>
  <si>
    <t>10KVA/9KW</t>
  </si>
  <si>
    <t>药学部4楼</t>
  </si>
  <si>
    <t>精密仪器室</t>
  </si>
  <si>
    <t>CASTLE 6KS(6G)</t>
  </si>
  <si>
    <t>12V-38AH</t>
  </si>
  <si>
    <t>6KVA/5.4KW</t>
  </si>
  <si>
    <t>CASTLE3C20KS</t>
  </si>
  <si>
    <t>20KVA/16KW</t>
  </si>
  <si>
    <t>博济楼后座410室</t>
  </si>
  <si>
    <t>Prostar</t>
  </si>
  <si>
    <t>GT60K</t>
  </si>
  <si>
    <t>12V-120AH</t>
  </si>
  <si>
    <t>60KVA/48KW</t>
  </si>
  <si>
    <t>岭南楼9-10楼梯半层处杂物房</t>
  </si>
  <si>
    <t>岭南楼10楼新生儿</t>
  </si>
  <si>
    <t>宝星</t>
  </si>
  <si>
    <t>EH5500（C3KS）</t>
  </si>
  <si>
    <t>12V-24AH</t>
  </si>
  <si>
    <t>3KVA/2.4KW</t>
  </si>
  <si>
    <t>岭南楼23楼</t>
  </si>
  <si>
    <t>血库冰箱</t>
  </si>
  <si>
    <t>MD-C160K3/3</t>
  </si>
  <si>
    <t>160KVA/128KW</t>
  </si>
  <si>
    <t>检验科1楼</t>
  </si>
  <si>
    <t>检验科1-3楼仪器</t>
  </si>
  <si>
    <t>3C3 PRO-60KS</t>
  </si>
  <si>
    <t>60KVA/54KW</t>
  </si>
  <si>
    <t>急诊一楼材料库房</t>
  </si>
  <si>
    <t>急诊二楼EICU</t>
  </si>
  <si>
    <t>维谛</t>
  </si>
  <si>
    <t>16/台</t>
  </si>
  <si>
    <t>GXE-10K00TLA102C00</t>
  </si>
  <si>
    <t>岭南楼16楼ICU</t>
  </si>
  <si>
    <t>16楼ICU</t>
  </si>
  <si>
    <t>北院区UPS设备三年维保服务费用（单位：元）</t>
  </si>
  <si>
    <t xml:space="preserve"> </t>
  </si>
  <si>
    <t>南院区UPS设备维保服务清单</t>
  </si>
  <si>
    <t>电池容量（AH）</t>
  </si>
  <si>
    <t>柏克</t>
  </si>
  <si>
    <t>MP11-10KVA</t>
  </si>
  <si>
    <t>10KVA/8KW</t>
  </si>
  <si>
    <t>逸仙楼6楼东区</t>
  </si>
  <si>
    <t>逸仙楼5楼手术室</t>
  </si>
  <si>
    <t>GXE-10K00TL1101C00</t>
  </si>
  <si>
    <t>逸仙楼8楼东ICU</t>
  </si>
  <si>
    <t>逸仙楼6楼西区</t>
  </si>
  <si>
    <t>山特</t>
  </si>
  <si>
    <t>3C3-30KS</t>
  </si>
  <si>
    <t>博爱楼后座10楼细胞诊断分子中心</t>
  </si>
  <si>
    <t>艾默生</t>
  </si>
  <si>
    <t>YDC9106H</t>
  </si>
  <si>
    <t>逸仙楼7楼心导管室内</t>
  </si>
  <si>
    <t>逸仙楼7楼东UPS机房</t>
  </si>
  <si>
    <t>逸仙楼7楼ICU</t>
  </si>
  <si>
    <t>逸仙楼7楼西UPS机房</t>
  </si>
  <si>
    <t>逸仙楼7楼CCU</t>
  </si>
  <si>
    <t>UHA1R-0100L</t>
  </si>
  <si>
    <t>逸仙楼9楼东整形外科</t>
  </si>
  <si>
    <t>逸仙楼9楼东手术室</t>
  </si>
  <si>
    <t>逸仙楼15楼东UPS机房</t>
  </si>
  <si>
    <t>逸仙楼15楼东神经外科1-6病床</t>
  </si>
  <si>
    <t>逸仙楼15楼东神经外科ICU</t>
  </si>
  <si>
    <t>PCM</t>
  </si>
  <si>
    <t>VGD-10KL3/1</t>
  </si>
  <si>
    <t>逸仙楼16楼东神经内科ICU</t>
  </si>
  <si>
    <t>Liebert</t>
  </si>
  <si>
    <t>ITA-16k00AL3A02C00</t>
  </si>
  <si>
    <t>16KVA/16KW</t>
  </si>
  <si>
    <t>博爱楼后座4楼</t>
  </si>
  <si>
    <t>儿科五区层流室</t>
  </si>
  <si>
    <t>中和全盛</t>
  </si>
  <si>
    <t>EX3C330K-Q</t>
  </si>
  <si>
    <t>30KVA/30KW</t>
  </si>
  <si>
    <t>逸仙楼10楼东肝移植ICU电房</t>
  </si>
  <si>
    <t>逸仙楼10楼东肝移植ICU</t>
  </si>
  <si>
    <t>Icc=10KA</t>
  </si>
  <si>
    <t>C10KS</t>
  </si>
  <si>
    <t>12V100AH</t>
  </si>
  <si>
    <t>逸仙楼4楼血库</t>
  </si>
  <si>
    <t>血库冰箱等</t>
  </si>
  <si>
    <t>SEDNUPS</t>
  </si>
  <si>
    <t>3C3-20KS</t>
  </si>
  <si>
    <t>逸仙楼负一楼I期临床研究中心</t>
  </si>
  <si>
    <t>逸仙楼负一楼I期临床研究中心冰箱</t>
  </si>
  <si>
    <t>EH9335-30KRS</t>
  </si>
  <si>
    <t>博爱楼前座12楼I期临床研究中心</t>
  </si>
  <si>
    <t>网络机柜等</t>
  </si>
  <si>
    <t>MD-C20K3/3</t>
  </si>
  <si>
    <t>博爱楼前座负一楼西药库</t>
  </si>
  <si>
    <t>MD-C30K3/3KVA</t>
  </si>
  <si>
    <t>30KVA/27KW</t>
  </si>
  <si>
    <t>盈丰路药房旁CPG药房</t>
  </si>
  <si>
    <t>药房冰箱等</t>
  </si>
  <si>
    <t>博爱楼8楼空调机房</t>
  </si>
  <si>
    <t>3#手术室</t>
  </si>
  <si>
    <t>HTT-20KVA</t>
  </si>
  <si>
    <t>逸仙楼负二楼心导管室旁电房</t>
  </si>
  <si>
    <t>心导管室</t>
  </si>
  <si>
    <t>南院区UPS设备三年维保服务费用（单位：元）</t>
  </si>
  <si>
    <t>医研中心UPS设备维保服务清单</t>
  </si>
  <si>
    <t>数量</t>
  </si>
  <si>
    <t>输出电压（V）</t>
  </si>
  <si>
    <t>负责区域（主供设备）</t>
  </si>
  <si>
    <t>备注</t>
  </si>
  <si>
    <t>SANTANK</t>
  </si>
  <si>
    <t>CASTLE10KS(6G)</t>
  </si>
  <si>
    <t>12V-65</t>
  </si>
  <si>
    <t>生物岛实验室327</t>
  </si>
  <si>
    <t>fusion三合一质谱仪</t>
  </si>
  <si>
    <t>生物岛</t>
  </si>
  <si>
    <r>
      <rPr>
        <sz val="12"/>
        <color theme="1"/>
        <rFont val="宋体"/>
        <charset val="134"/>
      </rPr>
      <t xml:space="preserve">CASTLE10KS(6G) </t>
    </r>
    <r>
      <rPr>
        <sz val="12"/>
        <color theme="1"/>
        <rFont val="宋体"/>
        <charset val="134"/>
      </rPr>
      <t xml:space="preserve"> </t>
    </r>
  </si>
  <si>
    <t>12V-100</t>
  </si>
  <si>
    <t>生物岛实验室304</t>
  </si>
  <si>
    <t>480质谱仪</t>
  </si>
  <si>
    <t>12V-38</t>
  </si>
  <si>
    <t>6470质谱仪</t>
  </si>
  <si>
    <t>12V-26</t>
  </si>
  <si>
    <t>生物岛实验室302</t>
  </si>
  <si>
    <t>超高分辨共聚焦（徕卡）</t>
  </si>
  <si>
    <t>KELOBG</t>
  </si>
  <si>
    <t>YTR1106L</t>
  </si>
  <si>
    <t>生物岛实验室314</t>
  </si>
  <si>
    <t>扫片机及高内涵</t>
  </si>
  <si>
    <t>CASTLE 3KS(6G)</t>
  </si>
  <si>
    <r>
      <rPr>
        <sz val="12"/>
        <color rgb="FF000000"/>
        <rFont val="宋体"/>
        <charset val="134"/>
      </rPr>
      <t>生物岛</t>
    </r>
    <r>
      <rPr>
        <sz val="12"/>
        <color rgb="FF000000"/>
        <rFont val="宋体"/>
        <charset val="134"/>
      </rPr>
      <t>实验室</t>
    </r>
    <r>
      <rPr>
        <sz val="12"/>
        <color rgb="FF000000"/>
        <rFont val="宋体"/>
        <charset val="134"/>
      </rPr>
      <t>303</t>
    </r>
  </si>
  <si>
    <t>流式分选</t>
  </si>
  <si>
    <r>
      <rPr>
        <sz val="12"/>
        <color rgb="FF000000"/>
        <rFont val="宋体"/>
        <charset val="134"/>
      </rPr>
      <t>生物岛</t>
    </r>
    <r>
      <rPr>
        <sz val="12"/>
        <color rgb="FF000000"/>
        <rFont val="宋体"/>
        <charset val="134"/>
      </rPr>
      <t>实验室</t>
    </r>
    <r>
      <rPr>
        <sz val="12"/>
        <color rgb="FF000000"/>
        <rFont val="宋体"/>
        <charset val="134"/>
      </rPr>
      <t>302</t>
    </r>
  </si>
  <si>
    <t>共聚焦（蔡司）</t>
  </si>
  <si>
    <t>GASTEE 2K(6G）一体机</t>
  </si>
  <si>
    <t>-</t>
  </si>
  <si>
    <t>2KVA/1.6KW</t>
  </si>
  <si>
    <r>
      <rPr>
        <sz val="12"/>
        <color rgb="FF000000"/>
        <rFont val="宋体"/>
        <charset val="134"/>
      </rPr>
      <t>生物岛</t>
    </r>
    <r>
      <rPr>
        <sz val="12"/>
        <color rgb="FF000000"/>
        <rFont val="宋体"/>
        <charset val="134"/>
      </rPr>
      <t>实验室</t>
    </r>
    <r>
      <rPr>
        <sz val="12"/>
        <color rgb="FF000000"/>
        <rFont val="宋体"/>
        <charset val="134"/>
      </rPr>
      <t>332</t>
    </r>
  </si>
  <si>
    <t>流式分析（Cytoflex S）</t>
  </si>
  <si>
    <t>H1000M一体机</t>
  </si>
  <si>
    <r>
      <rPr>
        <sz val="12"/>
        <color rgb="FF000000"/>
        <rFont val="宋体"/>
        <charset val="134"/>
      </rPr>
      <t>1KVA/0.6</t>
    </r>
    <r>
      <rPr>
        <sz val="12"/>
        <color theme="1"/>
        <rFont val="宋体"/>
        <charset val="134"/>
      </rPr>
      <t>K</t>
    </r>
    <r>
      <rPr>
        <sz val="12"/>
        <color rgb="FF000000"/>
        <rFont val="宋体"/>
        <charset val="134"/>
      </rPr>
      <t>W</t>
    </r>
  </si>
  <si>
    <r>
      <rPr>
        <sz val="12"/>
        <color rgb="FF000000"/>
        <rFont val="宋体"/>
        <charset val="134"/>
      </rPr>
      <t>生物岛</t>
    </r>
    <r>
      <rPr>
        <sz val="12"/>
        <color rgb="FF000000"/>
        <rFont val="宋体"/>
        <charset val="134"/>
      </rPr>
      <t>实验室</t>
    </r>
    <r>
      <rPr>
        <sz val="12"/>
        <color rgb="FF000000"/>
        <rFont val="宋体"/>
        <charset val="134"/>
      </rPr>
      <t>336</t>
    </r>
  </si>
  <si>
    <t>蛋白质结晶自动化筛选工作站</t>
  </si>
  <si>
    <t>南海实验室606-5</t>
  </si>
  <si>
    <t>高内涵</t>
  </si>
  <si>
    <t>南海</t>
  </si>
  <si>
    <r>
      <rPr>
        <sz val="12"/>
        <color rgb="FF000000"/>
        <rFont val="宋体"/>
        <charset val="134"/>
      </rPr>
      <t>3KVA/2.7</t>
    </r>
    <r>
      <rPr>
        <sz val="12"/>
        <color theme="1"/>
        <rFont val="宋体"/>
        <charset val="134"/>
      </rPr>
      <t>K</t>
    </r>
    <r>
      <rPr>
        <sz val="12"/>
        <color rgb="FF000000"/>
        <rFont val="宋体"/>
        <charset val="134"/>
      </rPr>
      <t>W</t>
    </r>
  </si>
  <si>
    <r>
      <rPr>
        <sz val="12"/>
        <color rgb="FF000000"/>
        <rFont val="宋体"/>
        <charset val="134"/>
      </rPr>
      <t>南海</t>
    </r>
    <r>
      <rPr>
        <sz val="12"/>
        <color rgb="FF000000"/>
        <rFont val="宋体"/>
        <charset val="134"/>
      </rPr>
      <t>实验室</t>
    </r>
    <r>
      <rPr>
        <sz val="12"/>
        <color rgb="FF000000"/>
        <rFont val="宋体"/>
        <charset val="134"/>
      </rPr>
      <t>605-5</t>
    </r>
  </si>
  <si>
    <t>流式分选（贝克曼Moflo Astrios EQs）</t>
  </si>
  <si>
    <t>EANTNE（伊特能源技术）</t>
  </si>
  <si>
    <t>仁济楼实验室308B</t>
  </si>
  <si>
    <t>共聚焦（奥林巴斯）</t>
  </si>
  <si>
    <t>北院区</t>
  </si>
  <si>
    <t>医研中心UPS设备三年维保服务费用（单位：元）</t>
  </si>
  <si>
    <t>花都院区UPS设备维保服务清单</t>
  </si>
  <si>
    <t>航天柏克</t>
  </si>
  <si>
    <t>HTT-P-40KVA</t>
  </si>
  <si>
    <t>12V-80</t>
  </si>
  <si>
    <t>40KVA</t>
  </si>
  <si>
    <t>医技楼1层西区</t>
  </si>
  <si>
    <t>急诊手术室、EICU重症监护</t>
  </si>
  <si>
    <t>HTT-P-60KVA</t>
  </si>
  <si>
    <t>12V-120</t>
  </si>
  <si>
    <t>60KVA</t>
  </si>
  <si>
    <t>医技楼1层东区</t>
  </si>
  <si>
    <t>DSA介入手术</t>
  </si>
  <si>
    <t>BKH-M5A-T300K</t>
  </si>
  <si>
    <t>200KVA</t>
  </si>
  <si>
    <t>检验科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</si>
  <si>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MP1106KVA</t>
    </r>
  </si>
  <si>
    <t>12V-24</t>
  </si>
  <si>
    <t>6KVA</t>
  </si>
  <si>
    <t>医技楼3层西区</t>
  </si>
  <si>
    <t>内分泌综合门诊实验室</t>
  </si>
  <si>
    <t>HTT-P-30KVA</t>
  </si>
  <si>
    <t>30KVA</t>
  </si>
  <si>
    <t>医技楼3层东区</t>
  </si>
  <si>
    <t>超声介入</t>
  </si>
  <si>
    <t>妇科手术</t>
  </si>
  <si>
    <t>医技楼4层东区</t>
  </si>
  <si>
    <t>消化内镜室</t>
  </si>
  <si>
    <t>科士达</t>
  </si>
  <si>
    <t>YDC3320-RT</t>
  </si>
  <si>
    <t>20KVA</t>
  </si>
  <si>
    <t>医技楼5层西区</t>
  </si>
  <si>
    <t>眼科手术室</t>
  </si>
  <si>
    <t>YDC3340</t>
  </si>
  <si>
    <t>口腔科手术室</t>
  </si>
  <si>
    <t>YDC33160</t>
  </si>
  <si>
    <t>12V-200</t>
  </si>
  <si>
    <t>160KVA</t>
  </si>
  <si>
    <t>医技楼5层东区</t>
  </si>
  <si>
    <t>日间手术室UPS间</t>
  </si>
  <si>
    <t>YDC3380</t>
  </si>
  <si>
    <t>80KVA</t>
  </si>
  <si>
    <t>医技楼6层西区</t>
  </si>
  <si>
    <t>重症监护室UPS间</t>
  </si>
  <si>
    <t>医技楼6层东区</t>
  </si>
  <si>
    <t>中心手术室</t>
  </si>
  <si>
    <t>CHP3160KVA</t>
  </si>
  <si>
    <t>医技楼7层东区</t>
  </si>
  <si>
    <t>病理科</t>
  </si>
  <si>
    <t>HTT-P-20KVA</t>
  </si>
  <si>
    <t>住院楼2层西区</t>
  </si>
  <si>
    <t>心血管内科CCU</t>
  </si>
  <si>
    <t>住院楼5层西区</t>
  </si>
  <si>
    <t>口腔科ICU</t>
  </si>
  <si>
    <t>住院楼7层西区</t>
  </si>
  <si>
    <t>神经内科NICU</t>
  </si>
  <si>
    <t>HTT-60KVA</t>
  </si>
  <si>
    <t>住院楼9层东区</t>
  </si>
  <si>
    <t>儿科PICU</t>
  </si>
  <si>
    <t>HTT-P-50KVA</t>
  </si>
  <si>
    <t>50KVA</t>
  </si>
  <si>
    <t>住院楼11层西区</t>
  </si>
  <si>
    <t>1百级层流病房</t>
  </si>
  <si>
    <t>美世乐</t>
  </si>
  <si>
    <t>EH9115-80KS</t>
  </si>
  <si>
    <t>门诊楼八层西区</t>
  </si>
  <si>
    <t>血液透析科</t>
  </si>
  <si>
    <t>AOSTAL</t>
  </si>
  <si>
    <t>（一体柜自带）</t>
  </si>
  <si>
    <t>10KVA</t>
  </si>
  <si>
    <t>急诊手术室</t>
  </si>
  <si>
    <t>1#DSA介入手术室</t>
  </si>
  <si>
    <t>2#DSA介入手术室</t>
  </si>
  <si>
    <t>3#DSA介入手术室</t>
  </si>
  <si>
    <t>4#DSA介入手术室</t>
  </si>
  <si>
    <t>超声介入缓冲间</t>
  </si>
  <si>
    <t>妇科人流手术室库房</t>
  </si>
  <si>
    <t>内镜手术室</t>
  </si>
  <si>
    <t>内镜ERCP</t>
  </si>
  <si>
    <t>花都院区UPS设备三年维保服务费用（单位：元）</t>
  </si>
  <si>
    <t>中山大学孙逸仙纪念医院UPS设备维保服务费用汇总</t>
  </si>
  <si>
    <t>院区</t>
  </si>
  <si>
    <t>设备数量（单位：台）</t>
  </si>
  <si>
    <t>复核一年维保费用（单位：元）</t>
  </si>
  <si>
    <t>复核三年维保费用（单位：元）</t>
  </si>
  <si>
    <t>南院区</t>
  </si>
  <si>
    <t>花都院区</t>
  </si>
  <si>
    <t>医研中心</t>
  </si>
  <si>
    <t>总计</t>
  </si>
  <si>
    <t>规格</t>
  </si>
  <si>
    <t>价格/节（单位：元）</t>
  </si>
  <si>
    <t>复核价格/节（单位：元）</t>
  </si>
  <si>
    <t>施耐德</t>
  </si>
  <si>
    <t>JYC</t>
  </si>
  <si>
    <t>12V-26AH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</si>
</sst>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1B1C21"/>
      <name val="宋体"/>
      <charset val="134"/>
    </font>
    <font>
      <b/>
      <sz val="15"/>
      <color theme="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0.5"/>
      <color theme="1"/>
      <name val="Calibri"/>
      <charset val="134"/>
    </font>
    <font>
      <b/>
      <sz val="14"/>
      <color theme="1"/>
      <name val="Arial"/>
      <charset val="134"/>
    </font>
    <font>
      <sz val="14"/>
      <color rgb="FF000000"/>
      <name val="黑体"/>
      <charset val="134"/>
    </font>
    <font>
      <sz val="12"/>
      <name val="宋体"/>
      <charset val="134"/>
    </font>
    <font>
      <sz val="12"/>
      <color rgb="FF0000FF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2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21">
      <alignment vertical="center"/>
    </xf>
    <xf numFmtId="0" fontId="22" fillId="0" borderId="21">
      <alignment vertical="center"/>
    </xf>
    <xf numFmtId="0" fontId="23" fillId="0" borderId="22">
      <alignment vertical="center"/>
    </xf>
    <xf numFmtId="0" fontId="23" fillId="0" borderId="0">
      <alignment vertical="center"/>
    </xf>
    <xf numFmtId="0" fontId="24" fillId="3" borderId="23">
      <alignment vertical="center"/>
    </xf>
    <xf numFmtId="0" fontId="25" fillId="4" borderId="24">
      <alignment vertical="center"/>
    </xf>
    <xf numFmtId="0" fontId="26" fillId="4" borderId="23">
      <alignment vertical="center"/>
    </xf>
    <xf numFmtId="0" fontId="27" fillId="5" borderId="25">
      <alignment vertical="center"/>
    </xf>
    <xf numFmtId="0" fontId="28" fillId="0" borderId="26">
      <alignment vertical="center"/>
    </xf>
    <xf numFmtId="0" fontId="29" fillId="0" borderId="27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</cellStyleXfs>
  <cellXfs count="6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horizontal="justify" vertical="center"/>
    </xf>
    <xf numFmtId="0" fontId="0" fillId="0" borderId="8" xfId="0" applyBorder="1" applyAlignment="1">
      <alignment vertical="center"/>
    </xf>
    <xf numFmtId="0" fontId="9" fillId="0" borderId="4" xfId="0" applyFont="1" applyBorder="1" applyAlignment="1">
      <alignment horizontal="justify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0" borderId="0" xfId="0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/>
    </xf>
    <xf numFmtId="176" fontId="7" fillId="0" borderId="5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topLeftCell="A83" workbookViewId="0">
      <selection activeCell="J50" sqref="J50"/>
    </sheetView>
  </sheetViews>
  <sheetFormatPr defaultColWidth="9" defaultRowHeight="13.5"/>
  <cols>
    <col min="2" max="2" width="17" customWidth="1"/>
    <col min="3" max="3" width="10.75" customWidth="1"/>
    <col min="4" max="4" width="13.25" customWidth="1"/>
    <col min="5" max="5" width="18.875" customWidth="1"/>
    <col min="6" max="6" width="18.375" customWidth="1"/>
    <col min="7" max="7" width="19.25" customWidth="1"/>
    <col min="8" max="8" width="9.875" customWidth="1"/>
    <col min="9" max="9" width="32.125" customWidth="1"/>
    <col min="10" max="10" width="22.5" customWidth="1"/>
    <col min="11" max="11" width="20.75" customWidth="1"/>
    <col min="12" max="12" width="21.875" customWidth="1"/>
    <col min="13" max="13" width="21.375" customWidth="1"/>
    <col min="14" max="14" width="22.25" customWidth="1"/>
    <col min="15" max="15" width="24.5" customWidth="1"/>
  </cols>
  <sheetData>
    <row r="1" ht="20.25" spans="1:14">
      <c r="A1" s="6" t="s">
        <v>0</v>
      </c>
    </row>
    <row r="2" ht="2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</row>
    <row r="3" ht="29.25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12"/>
      <c r="N3" s="12"/>
    </row>
    <row r="4" ht="15" spans="1:14">
      <c r="A4" s="3">
        <v>1</v>
      </c>
      <c r="B4" s="13" t="s">
        <v>14</v>
      </c>
      <c r="C4" s="13">
        <v>1</v>
      </c>
      <c r="D4" s="13">
        <v>16</v>
      </c>
      <c r="E4" s="13" t="s">
        <v>15</v>
      </c>
      <c r="F4" s="13" t="s">
        <v>16</v>
      </c>
      <c r="G4" s="13" t="s">
        <v>17</v>
      </c>
      <c r="H4" s="13">
        <v>220</v>
      </c>
      <c r="I4" s="13" t="s">
        <v>18</v>
      </c>
      <c r="J4" s="14" t="s">
        <v>19</v>
      </c>
      <c r="K4" s="15">
        <v>1800</v>
      </c>
      <c r="L4" s="15">
        <f t="shared" ref="L4:L13" si="0">K4*3</f>
        <v>5400</v>
      </c>
      <c r="M4" s="8"/>
      <c r="N4" s="8"/>
    </row>
    <row r="5" ht="15" spans="1:14">
      <c r="A5" s="3">
        <v>2</v>
      </c>
      <c r="B5" s="13" t="s">
        <v>20</v>
      </c>
      <c r="C5" s="13">
        <v>1</v>
      </c>
      <c r="D5" s="13">
        <v>16</v>
      </c>
      <c r="E5" s="13" t="s">
        <v>21</v>
      </c>
      <c r="F5" s="13" t="s">
        <v>16</v>
      </c>
      <c r="G5" s="13" t="s">
        <v>22</v>
      </c>
      <c r="H5" s="13">
        <v>220</v>
      </c>
      <c r="I5" s="13" t="s">
        <v>18</v>
      </c>
      <c r="J5" s="14" t="s">
        <v>19</v>
      </c>
      <c r="K5" s="15">
        <v>1800</v>
      </c>
      <c r="L5" s="15">
        <f t="shared" si="0"/>
        <v>5400</v>
      </c>
      <c r="M5" s="8"/>
      <c r="N5" s="8"/>
    </row>
    <row r="6" ht="15" spans="1:14">
      <c r="A6" s="3">
        <v>3</v>
      </c>
      <c r="B6" s="13" t="s">
        <v>20</v>
      </c>
      <c r="C6" s="13">
        <v>1</v>
      </c>
      <c r="D6" s="13">
        <v>32</v>
      </c>
      <c r="E6" s="13" t="s">
        <v>23</v>
      </c>
      <c r="F6" s="13" t="s">
        <v>24</v>
      </c>
      <c r="G6" s="13" t="s">
        <v>25</v>
      </c>
      <c r="H6" s="13">
        <v>380</v>
      </c>
      <c r="I6" s="13" t="s">
        <v>26</v>
      </c>
      <c r="J6" s="14" t="s">
        <v>27</v>
      </c>
      <c r="K6" s="15">
        <v>1800</v>
      </c>
      <c r="L6" s="15">
        <f t="shared" si="0"/>
        <v>5400</v>
      </c>
      <c r="M6" s="8"/>
      <c r="N6" s="8"/>
    </row>
    <row r="7" ht="15" spans="1:14">
      <c r="A7" s="3">
        <v>4</v>
      </c>
      <c r="B7" s="13" t="s">
        <v>20</v>
      </c>
      <c r="C7" s="13">
        <v>1</v>
      </c>
      <c r="D7" s="13">
        <v>16</v>
      </c>
      <c r="E7" s="13" t="s">
        <v>28</v>
      </c>
      <c r="F7" s="13" t="s">
        <v>29</v>
      </c>
      <c r="G7" s="13" t="s">
        <v>30</v>
      </c>
      <c r="H7" s="13">
        <v>220</v>
      </c>
      <c r="I7" s="13" t="s">
        <v>31</v>
      </c>
      <c r="J7" s="14" t="s">
        <v>32</v>
      </c>
      <c r="K7" s="15">
        <v>1800</v>
      </c>
      <c r="L7" s="15">
        <f t="shared" si="0"/>
        <v>5400</v>
      </c>
      <c r="M7" s="8"/>
      <c r="N7" s="8"/>
    </row>
    <row r="8" ht="15" spans="1:14">
      <c r="A8" s="3">
        <v>5</v>
      </c>
      <c r="B8" s="13" t="s">
        <v>20</v>
      </c>
      <c r="C8" s="13">
        <v>1</v>
      </c>
      <c r="D8" s="13">
        <v>16</v>
      </c>
      <c r="E8" s="13" t="s">
        <v>33</v>
      </c>
      <c r="F8" s="13" t="s">
        <v>29</v>
      </c>
      <c r="G8" s="13" t="s">
        <v>17</v>
      </c>
      <c r="H8" s="13">
        <v>220</v>
      </c>
      <c r="I8" s="13" t="s">
        <v>34</v>
      </c>
      <c r="J8" s="14" t="s">
        <v>35</v>
      </c>
      <c r="K8" s="15">
        <v>1800</v>
      </c>
      <c r="L8" s="15">
        <f t="shared" si="0"/>
        <v>5400</v>
      </c>
      <c r="M8" s="8"/>
      <c r="N8" s="8"/>
    </row>
    <row r="9" ht="15" spans="1:14">
      <c r="A9" s="3">
        <v>6</v>
      </c>
      <c r="B9" s="13" t="s">
        <v>20</v>
      </c>
      <c r="C9" s="13">
        <v>1</v>
      </c>
      <c r="D9" s="13">
        <v>32</v>
      </c>
      <c r="E9" s="13" t="s">
        <v>36</v>
      </c>
      <c r="F9" s="13" t="s">
        <v>24</v>
      </c>
      <c r="G9" s="13" t="s">
        <v>37</v>
      </c>
      <c r="H9" s="13">
        <v>380</v>
      </c>
      <c r="I9" s="13" t="s">
        <v>34</v>
      </c>
      <c r="J9" s="14" t="s">
        <v>38</v>
      </c>
      <c r="K9" s="15">
        <v>1800</v>
      </c>
      <c r="L9" s="15">
        <f t="shared" si="0"/>
        <v>5400</v>
      </c>
      <c r="M9" s="8"/>
      <c r="N9" s="8"/>
    </row>
    <row r="10" ht="15" spans="1:14">
      <c r="A10" s="3">
        <v>7</v>
      </c>
      <c r="B10" s="13" t="s">
        <v>14</v>
      </c>
      <c r="C10" s="13">
        <v>1</v>
      </c>
      <c r="D10" s="13">
        <v>16</v>
      </c>
      <c r="E10" s="13" t="s">
        <v>39</v>
      </c>
      <c r="F10" s="13" t="s">
        <v>29</v>
      </c>
      <c r="G10" s="13" t="s">
        <v>40</v>
      </c>
      <c r="H10" s="13">
        <v>220</v>
      </c>
      <c r="I10" s="13" t="s">
        <v>41</v>
      </c>
      <c r="J10" s="14" t="s">
        <v>42</v>
      </c>
      <c r="K10" s="15">
        <v>1800</v>
      </c>
      <c r="L10" s="15">
        <f t="shared" si="0"/>
        <v>5400</v>
      </c>
      <c r="M10" s="8"/>
      <c r="N10" s="8"/>
    </row>
    <row r="11" ht="15" spans="1:14">
      <c r="A11" s="3">
        <v>8</v>
      </c>
      <c r="B11" s="13" t="s">
        <v>14</v>
      </c>
      <c r="C11" s="13">
        <v>1</v>
      </c>
      <c r="D11" s="13">
        <v>16</v>
      </c>
      <c r="E11" s="13" t="s">
        <v>43</v>
      </c>
      <c r="F11" s="13" t="s">
        <v>44</v>
      </c>
      <c r="G11" s="13" t="s">
        <v>45</v>
      </c>
      <c r="H11" s="13">
        <v>220</v>
      </c>
      <c r="I11" s="13" t="s">
        <v>41</v>
      </c>
      <c r="J11" s="14" t="s">
        <v>42</v>
      </c>
      <c r="K11" s="15">
        <v>1800</v>
      </c>
      <c r="L11" s="15">
        <f t="shared" si="0"/>
        <v>5400</v>
      </c>
      <c r="M11" s="8"/>
      <c r="N11" s="8"/>
    </row>
    <row r="12" ht="15" spans="1:14">
      <c r="A12" s="3">
        <v>9</v>
      </c>
      <c r="B12" s="13" t="s">
        <v>14</v>
      </c>
      <c r="C12" s="13">
        <v>1</v>
      </c>
      <c r="D12" s="13">
        <v>16</v>
      </c>
      <c r="E12" s="13" t="s">
        <v>46</v>
      </c>
      <c r="F12" s="13" t="s">
        <v>24</v>
      </c>
      <c r="G12" s="13" t="s">
        <v>47</v>
      </c>
      <c r="H12" s="13">
        <v>380</v>
      </c>
      <c r="I12" s="13" t="s">
        <v>48</v>
      </c>
      <c r="J12" s="14" t="s">
        <v>42</v>
      </c>
      <c r="K12" s="15">
        <v>1800</v>
      </c>
      <c r="L12" s="15">
        <f t="shared" si="0"/>
        <v>5400</v>
      </c>
      <c r="M12" s="8"/>
      <c r="N12" s="8"/>
    </row>
    <row r="13" ht="15.75" customHeight="1" spans="1:14">
      <c r="A13" s="3">
        <v>10</v>
      </c>
      <c r="B13" s="16" t="s">
        <v>49</v>
      </c>
      <c r="C13" s="13">
        <v>1</v>
      </c>
      <c r="D13" s="13">
        <v>32</v>
      </c>
      <c r="E13" s="13" t="s">
        <v>50</v>
      </c>
      <c r="F13" s="13" t="s">
        <v>51</v>
      </c>
      <c r="G13" s="13" t="s">
        <v>52</v>
      </c>
      <c r="H13" s="13">
        <v>380</v>
      </c>
      <c r="I13" s="13" t="s">
        <v>53</v>
      </c>
      <c r="J13" s="14" t="s">
        <v>54</v>
      </c>
      <c r="K13" s="15">
        <v>1800</v>
      </c>
      <c r="L13" s="17">
        <f t="shared" si="0"/>
        <v>5400</v>
      </c>
      <c r="M13" s="8"/>
      <c r="N13" s="18"/>
    </row>
    <row r="14" ht="15" spans="1:14">
      <c r="A14" s="3"/>
      <c r="B14" s="13" t="s">
        <v>55</v>
      </c>
      <c r="C14" s="13"/>
      <c r="D14" s="13"/>
      <c r="E14" s="13"/>
      <c r="F14" s="13"/>
      <c r="G14" s="13"/>
      <c r="H14" s="13"/>
      <c r="I14" s="13"/>
      <c r="J14" s="14"/>
      <c r="K14" s="15">
        <v>1800</v>
      </c>
      <c r="L14" s="17"/>
      <c r="M14" s="8"/>
      <c r="N14" s="18"/>
    </row>
    <row r="15" ht="15" spans="1:14">
      <c r="A15" s="19">
        <v>11</v>
      </c>
      <c r="B15" s="13" t="s">
        <v>20</v>
      </c>
      <c r="C15" s="13">
        <v>1</v>
      </c>
      <c r="D15" s="13">
        <v>16</v>
      </c>
      <c r="E15" s="13" t="s">
        <v>56</v>
      </c>
      <c r="F15" s="13" t="s">
        <v>57</v>
      </c>
      <c r="G15" s="13" t="s">
        <v>58</v>
      </c>
      <c r="H15" s="13">
        <v>220</v>
      </c>
      <c r="I15" s="13" t="s">
        <v>59</v>
      </c>
      <c r="J15" s="14" t="s">
        <v>60</v>
      </c>
      <c r="K15" s="15">
        <v>1800</v>
      </c>
      <c r="L15" s="15">
        <f t="shared" ref="L15:L18" si="1">K15*3</f>
        <v>5400</v>
      </c>
      <c r="M15" s="8"/>
      <c r="N15" s="8"/>
    </row>
    <row r="16" ht="15" spans="1:14">
      <c r="A16" s="19">
        <v>12</v>
      </c>
      <c r="B16" s="13" t="s">
        <v>14</v>
      </c>
      <c r="C16" s="13">
        <v>1</v>
      </c>
      <c r="D16" s="13">
        <v>81</v>
      </c>
      <c r="E16" s="13" t="s">
        <v>61</v>
      </c>
      <c r="F16" s="13" t="s">
        <v>24</v>
      </c>
      <c r="G16" s="13" t="s">
        <v>62</v>
      </c>
      <c r="H16" s="13">
        <v>380</v>
      </c>
      <c r="I16" s="13" t="s">
        <v>63</v>
      </c>
      <c r="J16" s="14" t="s">
        <v>64</v>
      </c>
      <c r="K16" s="15">
        <v>1800</v>
      </c>
      <c r="L16" s="15">
        <f t="shared" si="1"/>
        <v>5400</v>
      </c>
      <c r="M16" s="8"/>
      <c r="N16" s="8"/>
    </row>
    <row r="17" ht="15" spans="1:14">
      <c r="A17" s="19">
        <v>13</v>
      </c>
      <c r="B17" s="13" t="s">
        <v>14</v>
      </c>
      <c r="C17" s="13">
        <v>1</v>
      </c>
      <c r="D17" s="13">
        <v>32</v>
      </c>
      <c r="E17" s="13" t="s">
        <v>65</v>
      </c>
      <c r="F17" s="13" t="s">
        <v>24</v>
      </c>
      <c r="G17" s="13" t="s">
        <v>66</v>
      </c>
      <c r="H17" s="13">
        <v>380</v>
      </c>
      <c r="I17" s="13" t="s">
        <v>67</v>
      </c>
      <c r="J17" s="14" t="s">
        <v>68</v>
      </c>
      <c r="K17" s="15">
        <v>1800</v>
      </c>
      <c r="L17" s="15">
        <f t="shared" si="1"/>
        <v>5400</v>
      </c>
      <c r="M17" s="8"/>
      <c r="N17" s="8"/>
    </row>
    <row r="18" ht="15" spans="1:14">
      <c r="A18" s="19">
        <v>14</v>
      </c>
      <c r="B18" s="13" t="s">
        <v>69</v>
      </c>
      <c r="C18" s="13">
        <v>2</v>
      </c>
      <c r="D18" s="13" t="s">
        <v>70</v>
      </c>
      <c r="E18" s="13" t="s">
        <v>71</v>
      </c>
      <c r="F18" s="13" t="s">
        <v>44</v>
      </c>
      <c r="G18" s="13" t="s">
        <v>40</v>
      </c>
      <c r="H18" s="13">
        <v>220</v>
      </c>
      <c r="I18" s="16" t="s">
        <v>72</v>
      </c>
      <c r="J18" s="20" t="s">
        <v>73</v>
      </c>
      <c r="K18" s="15">
        <v>3600</v>
      </c>
      <c r="L18" s="15">
        <f t="shared" si="1"/>
        <v>10800</v>
      </c>
      <c r="M18" s="8"/>
      <c r="N18" s="8"/>
    </row>
    <row r="19" ht="15.75" customHeight="1" spans="1:14">
      <c r="A19" s="19">
        <v>15</v>
      </c>
      <c r="B19" s="21" t="s">
        <v>74</v>
      </c>
      <c r="C19" s="21"/>
      <c r="D19" s="21"/>
      <c r="E19" s="21"/>
      <c r="F19" s="21"/>
      <c r="G19" s="21"/>
      <c r="H19" s="21"/>
      <c r="I19" s="10">
        <v>81000</v>
      </c>
      <c r="J19" s="10"/>
      <c r="K19" s="22"/>
      <c r="L19" s="22"/>
      <c r="M19" s="8"/>
      <c r="N19" s="23"/>
    </row>
    <row r="20" ht="18.75" spans="1:14">
      <c r="A20" s="24" t="s">
        <v>75</v>
      </c>
      <c r="L20" s="25"/>
      <c r="M20" s="8"/>
      <c r="N20" s="8"/>
    </row>
    <row r="21" ht="15" spans="1:14">
      <c r="A21" s="26" t="s">
        <v>75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ht="21" customHeight="1" spans="1:14">
      <c r="A22" s="7" t="s">
        <v>76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29"/>
      <c r="M22" s="8"/>
      <c r="N22" s="8"/>
    </row>
    <row r="23" ht="29.25" spans="1:14">
      <c r="A23" s="19" t="s">
        <v>2</v>
      </c>
      <c r="B23" s="30" t="s">
        <v>3</v>
      </c>
      <c r="C23" s="30" t="s">
        <v>4</v>
      </c>
      <c r="D23" s="30" t="s">
        <v>5</v>
      </c>
      <c r="E23" s="30" t="s">
        <v>6</v>
      </c>
      <c r="F23" s="30" t="s">
        <v>77</v>
      </c>
      <c r="G23" s="30" t="s">
        <v>8</v>
      </c>
      <c r="H23" s="30" t="s">
        <v>9</v>
      </c>
      <c r="I23" s="30" t="s">
        <v>10</v>
      </c>
      <c r="J23" s="30" t="s">
        <v>11</v>
      </c>
      <c r="K23" s="11" t="s">
        <v>12</v>
      </c>
      <c r="L23" s="11" t="s">
        <v>13</v>
      </c>
      <c r="M23" s="12"/>
      <c r="N23" s="12"/>
    </row>
    <row r="24" ht="15.75" customHeight="1" spans="1:14">
      <c r="A24" s="19">
        <v>1</v>
      </c>
      <c r="B24" s="21" t="s">
        <v>78</v>
      </c>
      <c r="C24" s="21">
        <v>7</v>
      </c>
      <c r="D24" s="21">
        <v>112</v>
      </c>
      <c r="E24" s="21" t="s">
        <v>79</v>
      </c>
      <c r="F24" s="13" t="s">
        <v>24</v>
      </c>
      <c r="G24" s="31" t="s">
        <v>80</v>
      </c>
      <c r="H24" s="31">
        <v>220</v>
      </c>
      <c r="I24" s="21" t="s">
        <v>81</v>
      </c>
      <c r="J24" s="32" t="s">
        <v>82</v>
      </c>
      <c r="K24" s="15">
        <v>13200</v>
      </c>
      <c r="L24" s="15">
        <f t="shared" ref="L24:L37" si="2">K24*3</f>
        <v>39600</v>
      </c>
      <c r="M24" s="8"/>
      <c r="N24" s="8"/>
    </row>
    <row r="25" ht="15" spans="1:14">
      <c r="A25" s="19">
        <v>2</v>
      </c>
      <c r="B25" s="21" t="s">
        <v>69</v>
      </c>
      <c r="C25" s="21">
        <v>2</v>
      </c>
      <c r="D25" s="21">
        <v>32</v>
      </c>
      <c r="E25" s="21" t="s">
        <v>83</v>
      </c>
      <c r="F25" s="13" t="s">
        <v>29</v>
      </c>
      <c r="G25" s="31" t="s">
        <v>80</v>
      </c>
      <c r="H25" s="31">
        <v>220</v>
      </c>
      <c r="I25" s="21"/>
      <c r="J25" s="32" t="s">
        <v>84</v>
      </c>
      <c r="K25" s="15">
        <v>3600</v>
      </c>
      <c r="L25" s="15">
        <f t="shared" si="2"/>
        <v>10800</v>
      </c>
      <c r="M25" s="8"/>
      <c r="N25" s="8"/>
    </row>
    <row r="26" ht="15" spans="1:14">
      <c r="A26" s="19">
        <v>3</v>
      </c>
      <c r="B26" s="21" t="s">
        <v>78</v>
      </c>
      <c r="C26" s="21">
        <v>5</v>
      </c>
      <c r="D26" s="21">
        <v>80</v>
      </c>
      <c r="E26" s="21" t="s">
        <v>79</v>
      </c>
      <c r="F26" s="13" t="s">
        <v>24</v>
      </c>
      <c r="G26" s="31" t="s">
        <v>80</v>
      </c>
      <c r="H26" s="21">
        <v>220</v>
      </c>
      <c r="I26" s="21" t="s">
        <v>85</v>
      </c>
      <c r="J26" s="32" t="s">
        <v>82</v>
      </c>
      <c r="K26" s="15">
        <v>9600</v>
      </c>
      <c r="L26" s="15">
        <f t="shared" si="2"/>
        <v>28800</v>
      </c>
      <c r="M26" s="8"/>
      <c r="N26" s="8"/>
    </row>
    <row r="27" ht="30" customHeight="1" spans="1:14">
      <c r="A27" s="19">
        <v>4</v>
      </c>
      <c r="B27" s="21" t="s">
        <v>86</v>
      </c>
      <c r="C27" s="21">
        <v>1</v>
      </c>
      <c r="D27" s="21">
        <v>16</v>
      </c>
      <c r="E27" s="19" t="s">
        <v>87</v>
      </c>
      <c r="F27" s="33" t="s">
        <v>24</v>
      </c>
      <c r="G27" s="3" t="s">
        <v>37</v>
      </c>
      <c r="H27" s="19">
        <v>380</v>
      </c>
      <c r="I27" s="19" t="s">
        <v>88</v>
      </c>
      <c r="J27" s="34" t="s">
        <v>88</v>
      </c>
      <c r="K27" s="15">
        <v>1800</v>
      </c>
      <c r="L27" s="15">
        <f t="shared" si="2"/>
        <v>5400</v>
      </c>
      <c r="M27" s="8"/>
      <c r="N27" s="8"/>
    </row>
    <row r="28" ht="15" spans="1:14">
      <c r="A28" s="19">
        <v>5</v>
      </c>
      <c r="B28" s="21" t="s">
        <v>89</v>
      </c>
      <c r="C28" s="21">
        <v>1</v>
      </c>
      <c r="D28" s="21">
        <v>16</v>
      </c>
      <c r="E28" s="19" t="s">
        <v>90</v>
      </c>
      <c r="F28" s="33" t="s">
        <v>29</v>
      </c>
      <c r="G28" s="3" t="s">
        <v>45</v>
      </c>
      <c r="H28" s="19">
        <v>220</v>
      </c>
      <c r="I28" s="19"/>
      <c r="J28" s="34"/>
      <c r="K28" s="15">
        <v>1800</v>
      </c>
      <c r="L28" s="15">
        <f t="shared" si="2"/>
        <v>5400</v>
      </c>
      <c r="M28" s="8"/>
      <c r="N28" s="8"/>
    </row>
    <row r="29" ht="15" spans="1:14">
      <c r="A29" s="19">
        <v>6</v>
      </c>
      <c r="B29" s="21" t="s">
        <v>78</v>
      </c>
      <c r="C29" s="21">
        <v>1</v>
      </c>
      <c r="D29" s="21">
        <v>16</v>
      </c>
      <c r="E29" s="21" t="s">
        <v>79</v>
      </c>
      <c r="F29" s="13" t="s">
        <v>29</v>
      </c>
      <c r="G29" s="31" t="s">
        <v>80</v>
      </c>
      <c r="H29" s="21">
        <v>220</v>
      </c>
      <c r="I29" s="21" t="s">
        <v>91</v>
      </c>
      <c r="J29" s="32" t="s">
        <v>91</v>
      </c>
      <c r="K29" s="15">
        <v>1800</v>
      </c>
      <c r="L29" s="15">
        <f t="shared" si="2"/>
        <v>5400</v>
      </c>
      <c r="M29" s="8"/>
      <c r="N29" s="8"/>
    </row>
    <row r="30" ht="15" spans="1:14">
      <c r="A30" s="19">
        <v>7</v>
      </c>
      <c r="B30" s="21" t="s">
        <v>78</v>
      </c>
      <c r="C30" s="21">
        <v>6</v>
      </c>
      <c r="D30" s="21">
        <v>96</v>
      </c>
      <c r="E30" s="21" t="s">
        <v>79</v>
      </c>
      <c r="F30" s="13" t="s">
        <v>24</v>
      </c>
      <c r="G30" s="31" t="s">
        <v>80</v>
      </c>
      <c r="H30" s="21">
        <v>220</v>
      </c>
      <c r="I30" s="21" t="s">
        <v>92</v>
      </c>
      <c r="J30" s="32" t="s">
        <v>93</v>
      </c>
      <c r="K30" s="15">
        <v>10200</v>
      </c>
      <c r="L30" s="15">
        <f t="shared" si="2"/>
        <v>30600</v>
      </c>
      <c r="M30" s="8"/>
      <c r="N30" s="8"/>
    </row>
    <row r="31" ht="15" spans="1:14">
      <c r="A31" s="19">
        <v>8</v>
      </c>
      <c r="B31" s="21" t="s">
        <v>78</v>
      </c>
      <c r="C31" s="21">
        <v>3</v>
      </c>
      <c r="D31" s="21">
        <v>48</v>
      </c>
      <c r="E31" s="21" t="s">
        <v>79</v>
      </c>
      <c r="F31" s="13" t="s">
        <v>24</v>
      </c>
      <c r="G31" s="31" t="s">
        <v>80</v>
      </c>
      <c r="H31" s="21">
        <v>220</v>
      </c>
      <c r="I31" s="21" t="s">
        <v>94</v>
      </c>
      <c r="J31" s="32" t="s">
        <v>95</v>
      </c>
      <c r="K31" s="15">
        <v>5500</v>
      </c>
      <c r="L31" s="15">
        <f t="shared" si="2"/>
        <v>16500</v>
      </c>
      <c r="M31" s="8"/>
      <c r="N31" s="8"/>
    </row>
    <row r="32" ht="15" spans="1:14">
      <c r="A32" s="19">
        <v>9</v>
      </c>
      <c r="B32" s="21" t="s">
        <v>89</v>
      </c>
      <c r="C32" s="21">
        <v>1</v>
      </c>
      <c r="D32" s="21">
        <v>16</v>
      </c>
      <c r="E32" s="21" t="s">
        <v>96</v>
      </c>
      <c r="F32" s="13" t="s">
        <v>29</v>
      </c>
      <c r="G32" s="31" t="s">
        <v>40</v>
      </c>
      <c r="H32" s="21">
        <v>220</v>
      </c>
      <c r="I32" s="21" t="s">
        <v>97</v>
      </c>
      <c r="J32" s="32" t="s">
        <v>98</v>
      </c>
      <c r="K32" s="15">
        <v>1800</v>
      </c>
      <c r="L32" s="15">
        <f t="shared" si="2"/>
        <v>5400</v>
      </c>
      <c r="M32" s="8"/>
      <c r="N32" s="8"/>
    </row>
    <row r="33" ht="15" spans="1:14">
      <c r="A33" s="19">
        <v>10</v>
      </c>
      <c r="B33" s="21" t="s">
        <v>78</v>
      </c>
      <c r="C33" s="21">
        <v>1</v>
      </c>
      <c r="D33" s="21">
        <v>16</v>
      </c>
      <c r="E33" s="21" t="s">
        <v>79</v>
      </c>
      <c r="F33" s="13" t="s">
        <v>24</v>
      </c>
      <c r="G33" s="31" t="s">
        <v>80</v>
      </c>
      <c r="H33" s="21">
        <v>220</v>
      </c>
      <c r="I33" s="21" t="s">
        <v>99</v>
      </c>
      <c r="J33" s="32" t="s">
        <v>100</v>
      </c>
      <c r="K33" s="15">
        <v>1800</v>
      </c>
      <c r="L33" s="15">
        <f t="shared" si="2"/>
        <v>5400</v>
      </c>
      <c r="M33" s="8"/>
      <c r="N33" s="8"/>
    </row>
    <row r="34" ht="15" spans="1:14">
      <c r="A34" s="19">
        <v>11</v>
      </c>
      <c r="B34" s="21" t="s">
        <v>78</v>
      </c>
      <c r="C34" s="21">
        <v>2</v>
      </c>
      <c r="D34" s="21">
        <v>32</v>
      </c>
      <c r="E34" s="21" t="s">
        <v>79</v>
      </c>
      <c r="F34" s="13" t="s">
        <v>44</v>
      </c>
      <c r="G34" s="31" t="s">
        <v>80</v>
      </c>
      <c r="H34" s="21">
        <v>220</v>
      </c>
      <c r="I34" s="21" t="s">
        <v>99</v>
      </c>
      <c r="J34" s="32" t="s">
        <v>101</v>
      </c>
      <c r="K34" s="15">
        <v>3600</v>
      </c>
      <c r="L34" s="15">
        <f t="shared" si="2"/>
        <v>10800</v>
      </c>
      <c r="M34" s="8"/>
      <c r="N34" s="8"/>
    </row>
    <row r="35" ht="15" spans="1:14">
      <c r="A35" s="19">
        <v>12</v>
      </c>
      <c r="B35" s="21" t="s">
        <v>102</v>
      </c>
      <c r="C35" s="21">
        <v>1</v>
      </c>
      <c r="D35" s="21">
        <v>16</v>
      </c>
      <c r="E35" s="31" t="s">
        <v>103</v>
      </c>
      <c r="F35" s="13" t="s">
        <v>44</v>
      </c>
      <c r="G35" s="31" t="s">
        <v>80</v>
      </c>
      <c r="H35" s="31">
        <v>220</v>
      </c>
      <c r="I35" s="21" t="s">
        <v>104</v>
      </c>
      <c r="J35" s="32" t="s">
        <v>104</v>
      </c>
      <c r="K35" s="15">
        <v>1800</v>
      </c>
      <c r="L35" s="15">
        <f t="shared" si="2"/>
        <v>5400</v>
      </c>
      <c r="M35" s="8"/>
      <c r="N35" s="8"/>
    </row>
    <row r="36" ht="15" spans="1:14">
      <c r="A36" s="19">
        <v>13</v>
      </c>
      <c r="B36" s="21" t="s">
        <v>105</v>
      </c>
      <c r="C36" s="21">
        <v>1</v>
      </c>
      <c r="D36" s="21">
        <v>32</v>
      </c>
      <c r="E36" s="21" t="s">
        <v>106</v>
      </c>
      <c r="F36" s="13" t="s">
        <v>44</v>
      </c>
      <c r="G36" s="31" t="s">
        <v>107</v>
      </c>
      <c r="H36" s="21">
        <v>380</v>
      </c>
      <c r="I36" s="21" t="s">
        <v>108</v>
      </c>
      <c r="J36" s="32" t="s">
        <v>109</v>
      </c>
      <c r="K36" s="15">
        <v>1800</v>
      </c>
      <c r="L36" s="15">
        <f t="shared" si="2"/>
        <v>5400</v>
      </c>
      <c r="M36" s="8"/>
      <c r="N36" s="8"/>
    </row>
    <row r="37" ht="15.75" customHeight="1" spans="1:14">
      <c r="A37" s="19">
        <v>14</v>
      </c>
      <c r="B37" s="21" t="s">
        <v>110</v>
      </c>
      <c r="C37" s="21">
        <v>1</v>
      </c>
      <c r="D37" s="21">
        <v>32</v>
      </c>
      <c r="E37" s="21" t="s">
        <v>111</v>
      </c>
      <c r="F37" s="13" t="s">
        <v>24</v>
      </c>
      <c r="G37" s="35" t="s">
        <v>112</v>
      </c>
      <c r="H37" s="31">
        <v>380</v>
      </c>
      <c r="I37" s="21" t="s">
        <v>113</v>
      </c>
      <c r="J37" s="32" t="s">
        <v>114</v>
      </c>
      <c r="K37" s="17">
        <v>1800</v>
      </c>
      <c r="L37" s="17">
        <f t="shared" si="2"/>
        <v>5400</v>
      </c>
      <c r="M37" s="18"/>
      <c r="N37" s="18"/>
    </row>
    <row r="38" ht="14.25" spans="1:14">
      <c r="A38" s="19"/>
      <c r="B38" s="21"/>
      <c r="C38" s="21"/>
      <c r="D38" s="21"/>
      <c r="E38" s="21"/>
      <c r="F38" s="13"/>
      <c r="G38" s="36"/>
      <c r="H38" s="31"/>
      <c r="I38" s="21"/>
      <c r="J38" s="32"/>
      <c r="K38" s="17"/>
      <c r="L38" s="17"/>
      <c r="M38" s="18"/>
      <c r="N38" s="18"/>
    </row>
    <row r="39" ht="15" spans="1:14">
      <c r="A39" s="19"/>
      <c r="B39" s="21"/>
      <c r="C39" s="21"/>
      <c r="D39" s="21"/>
      <c r="E39" s="21"/>
      <c r="F39" s="13"/>
      <c r="G39" s="31" t="s">
        <v>115</v>
      </c>
      <c r="H39" s="31"/>
      <c r="I39" s="21"/>
      <c r="J39" s="32"/>
      <c r="K39" s="17"/>
      <c r="L39" s="17"/>
      <c r="M39" s="18"/>
      <c r="N39" s="18"/>
    </row>
    <row r="40" ht="15" spans="1:14">
      <c r="A40" s="19">
        <v>15</v>
      </c>
      <c r="B40" s="21" t="s">
        <v>20</v>
      </c>
      <c r="C40" s="21">
        <v>1</v>
      </c>
      <c r="D40" s="21">
        <v>16</v>
      </c>
      <c r="E40" s="21" t="s">
        <v>116</v>
      </c>
      <c r="F40" s="31" t="s">
        <v>117</v>
      </c>
      <c r="G40" s="31" t="s">
        <v>80</v>
      </c>
      <c r="H40" s="21">
        <v>220</v>
      </c>
      <c r="I40" s="21" t="s">
        <v>118</v>
      </c>
      <c r="J40" s="32" t="s">
        <v>119</v>
      </c>
      <c r="K40" s="15">
        <v>1800</v>
      </c>
      <c r="L40" s="15">
        <f t="shared" ref="L40:L46" si="3">K40*3</f>
        <v>5400</v>
      </c>
      <c r="M40" s="8"/>
      <c r="N40" s="8"/>
    </row>
    <row r="41" ht="15" spans="1:14">
      <c r="A41" s="19">
        <v>16</v>
      </c>
      <c r="B41" s="21" t="s">
        <v>120</v>
      </c>
      <c r="C41" s="21">
        <v>1</v>
      </c>
      <c r="D41" s="21">
        <v>48</v>
      </c>
      <c r="E41" s="21" t="s">
        <v>121</v>
      </c>
      <c r="F41" s="13" t="s">
        <v>24</v>
      </c>
      <c r="G41" s="31" t="s">
        <v>47</v>
      </c>
      <c r="H41" s="21">
        <v>380</v>
      </c>
      <c r="I41" s="21" t="s">
        <v>122</v>
      </c>
      <c r="J41" s="32" t="s">
        <v>123</v>
      </c>
      <c r="K41" s="15">
        <v>1800</v>
      </c>
      <c r="L41" s="15">
        <f t="shared" si="3"/>
        <v>5400</v>
      </c>
      <c r="M41" s="8"/>
      <c r="N41" s="8"/>
    </row>
    <row r="42" ht="15" spans="1:14">
      <c r="A42" s="19">
        <v>17</v>
      </c>
      <c r="B42" s="21" t="s">
        <v>20</v>
      </c>
      <c r="C42" s="21">
        <v>1</v>
      </c>
      <c r="D42" s="21">
        <v>32</v>
      </c>
      <c r="E42" s="21" t="s">
        <v>124</v>
      </c>
      <c r="F42" s="13" t="s">
        <v>24</v>
      </c>
      <c r="G42" s="31" t="s">
        <v>37</v>
      </c>
      <c r="H42" s="21">
        <v>380</v>
      </c>
      <c r="I42" s="21" t="s">
        <v>125</v>
      </c>
      <c r="J42" s="32" t="s">
        <v>126</v>
      </c>
      <c r="K42" s="15">
        <v>1800</v>
      </c>
      <c r="L42" s="15">
        <f t="shared" si="3"/>
        <v>5400</v>
      </c>
      <c r="M42" s="8"/>
      <c r="N42" s="8"/>
    </row>
    <row r="43" ht="15" spans="1:14">
      <c r="A43" s="19">
        <v>18</v>
      </c>
      <c r="B43" s="21" t="s">
        <v>20</v>
      </c>
      <c r="C43" s="21">
        <v>1</v>
      </c>
      <c r="D43" s="31">
        <v>16</v>
      </c>
      <c r="E43" s="31" t="s">
        <v>127</v>
      </c>
      <c r="F43" s="13" t="s">
        <v>29</v>
      </c>
      <c r="G43" s="31" t="s">
        <v>47</v>
      </c>
      <c r="H43" s="21">
        <v>380</v>
      </c>
      <c r="I43" s="21" t="s">
        <v>128</v>
      </c>
      <c r="J43" s="32" t="s">
        <v>38</v>
      </c>
      <c r="K43" s="15">
        <v>1800</v>
      </c>
      <c r="L43" s="15">
        <f t="shared" si="3"/>
        <v>5400</v>
      </c>
      <c r="M43" s="8"/>
      <c r="N43" s="8"/>
    </row>
    <row r="44" ht="15" spans="1:14">
      <c r="A44" s="19">
        <v>19</v>
      </c>
      <c r="B44" s="21" t="s">
        <v>20</v>
      </c>
      <c r="C44" s="21">
        <v>1</v>
      </c>
      <c r="D44" s="21">
        <v>32</v>
      </c>
      <c r="E44" s="21" t="s">
        <v>129</v>
      </c>
      <c r="F44" s="13" t="s">
        <v>24</v>
      </c>
      <c r="G44" s="31" t="s">
        <v>130</v>
      </c>
      <c r="H44" s="21">
        <v>380</v>
      </c>
      <c r="I44" s="21" t="s">
        <v>131</v>
      </c>
      <c r="J44" s="32" t="s">
        <v>132</v>
      </c>
      <c r="K44" s="15">
        <v>1800</v>
      </c>
      <c r="L44" s="15">
        <f t="shared" si="3"/>
        <v>5400</v>
      </c>
      <c r="M44" s="8"/>
      <c r="N44" s="8"/>
    </row>
    <row r="45" ht="15" spans="1:14">
      <c r="A45" s="19">
        <v>20</v>
      </c>
      <c r="B45" s="21" t="s">
        <v>78</v>
      </c>
      <c r="C45" s="21">
        <v>1</v>
      </c>
      <c r="D45" s="21">
        <v>16</v>
      </c>
      <c r="E45" s="21" t="s">
        <v>79</v>
      </c>
      <c r="F45" s="13" t="s">
        <v>29</v>
      </c>
      <c r="G45" s="31" t="s">
        <v>80</v>
      </c>
      <c r="H45" s="21">
        <v>220</v>
      </c>
      <c r="I45" s="21" t="s">
        <v>133</v>
      </c>
      <c r="J45" s="32" t="s">
        <v>134</v>
      </c>
      <c r="K45" s="15">
        <v>1800</v>
      </c>
      <c r="L45" s="15">
        <f t="shared" si="3"/>
        <v>5400</v>
      </c>
      <c r="M45" s="8"/>
      <c r="N45" s="8"/>
    </row>
    <row r="46" ht="15" spans="1:14">
      <c r="A46" s="19">
        <v>21</v>
      </c>
      <c r="B46" s="21" t="s">
        <v>78</v>
      </c>
      <c r="C46" s="21">
        <v>1</v>
      </c>
      <c r="D46" s="21">
        <v>20</v>
      </c>
      <c r="E46" s="21" t="s">
        <v>135</v>
      </c>
      <c r="F46" s="22" t="s">
        <v>29</v>
      </c>
      <c r="G46" s="21" t="s">
        <v>47</v>
      </c>
      <c r="H46" s="21">
        <v>220</v>
      </c>
      <c r="I46" s="37" t="s">
        <v>136</v>
      </c>
      <c r="J46" s="38" t="s">
        <v>137</v>
      </c>
      <c r="K46" s="39">
        <v>1800</v>
      </c>
      <c r="L46" s="39">
        <f t="shared" si="3"/>
        <v>5400</v>
      </c>
      <c r="M46" s="8"/>
      <c r="N46" s="8"/>
    </row>
    <row r="47" ht="15.75" customHeight="1" spans="1:14">
      <c r="A47" s="19">
        <v>22</v>
      </c>
      <c r="B47" s="21" t="s">
        <v>138</v>
      </c>
      <c r="C47" s="21"/>
      <c r="D47" s="21"/>
      <c r="E47" s="21"/>
      <c r="F47" s="21"/>
      <c r="G47" s="21"/>
      <c r="H47" s="21"/>
      <c r="I47" s="30">
        <v>218100</v>
      </c>
      <c r="J47" s="30"/>
      <c r="K47" s="30"/>
      <c r="L47" s="30"/>
      <c r="M47" s="8"/>
      <c r="N47" s="23"/>
    </row>
    <row r="48" ht="18" spans="1:14">
      <c r="A48" s="40" t="s">
        <v>75</v>
      </c>
      <c r="M48" s="8"/>
      <c r="N48" s="8"/>
    </row>
    <row r="49" ht="14.25" spans="1:15">
      <c r="A49" s="41" t="s">
        <v>75</v>
      </c>
    </row>
    <row r="50" spans="1:15">
      <c r="A50" s="42"/>
    </row>
    <row r="51" ht="15" spans="1:15">
      <c r="A51" s="41" t="s">
        <v>75</v>
      </c>
    </row>
    <row r="52" ht="20.25" customHeight="1" spans="1:15">
      <c r="A52" s="43" t="s">
        <v>139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8"/>
      <c r="O52" s="8"/>
    </row>
    <row r="53" ht="29.25" spans="1:15">
      <c r="A53" s="19" t="s">
        <v>2</v>
      </c>
      <c r="B53" s="30" t="s">
        <v>3</v>
      </c>
      <c r="C53" s="30" t="s">
        <v>140</v>
      </c>
      <c r="D53" s="30" t="s">
        <v>5</v>
      </c>
      <c r="E53" s="30" t="s">
        <v>6</v>
      </c>
      <c r="F53" s="30" t="s">
        <v>77</v>
      </c>
      <c r="G53" s="30" t="s">
        <v>8</v>
      </c>
      <c r="H53" s="30" t="s">
        <v>141</v>
      </c>
      <c r="I53" s="30" t="s">
        <v>10</v>
      </c>
      <c r="J53" s="30" t="s">
        <v>142</v>
      </c>
      <c r="K53" s="30" t="s">
        <v>143</v>
      </c>
      <c r="L53" s="11" t="s">
        <v>12</v>
      </c>
      <c r="M53" s="11" t="s">
        <v>13</v>
      </c>
      <c r="N53" s="12"/>
      <c r="O53" s="12"/>
    </row>
    <row r="54" ht="15" spans="1:15">
      <c r="A54" s="19">
        <v>1</v>
      </c>
      <c r="B54" s="31" t="s">
        <v>144</v>
      </c>
      <c r="C54" s="21">
        <v>1</v>
      </c>
      <c r="D54" s="21">
        <v>16</v>
      </c>
      <c r="E54" s="31" t="s">
        <v>145</v>
      </c>
      <c r="F54" s="31" t="s">
        <v>146</v>
      </c>
      <c r="G54" s="31" t="s">
        <v>40</v>
      </c>
      <c r="H54" s="21">
        <v>220</v>
      </c>
      <c r="I54" s="21" t="s">
        <v>147</v>
      </c>
      <c r="J54" s="21" t="s">
        <v>148</v>
      </c>
      <c r="K54" s="32" t="s">
        <v>149</v>
      </c>
      <c r="L54" s="15">
        <v>1800</v>
      </c>
      <c r="M54" s="44">
        <f t="shared" ref="M54:M65" si="4">L54*3</f>
        <v>5400</v>
      </c>
      <c r="N54" s="8"/>
      <c r="O54" s="8"/>
    </row>
    <row r="55" ht="15" spans="1:15">
      <c r="A55" s="19">
        <v>2</v>
      </c>
      <c r="B55" s="31" t="s">
        <v>144</v>
      </c>
      <c r="C55" s="31">
        <v>1</v>
      </c>
      <c r="D55" s="21">
        <v>16</v>
      </c>
      <c r="E55" s="31" t="s">
        <v>150</v>
      </c>
      <c r="F55" s="31" t="s">
        <v>151</v>
      </c>
      <c r="G55" s="31" t="s">
        <v>40</v>
      </c>
      <c r="H55" s="21">
        <v>220</v>
      </c>
      <c r="I55" s="21" t="s">
        <v>152</v>
      </c>
      <c r="J55" s="21" t="s">
        <v>153</v>
      </c>
      <c r="K55" s="32" t="s">
        <v>149</v>
      </c>
      <c r="L55" s="15">
        <v>1800</v>
      </c>
      <c r="M55" s="44">
        <f t="shared" si="4"/>
        <v>5400</v>
      </c>
      <c r="N55" s="8"/>
      <c r="O55" s="8"/>
    </row>
    <row r="56" ht="15" spans="1:15">
      <c r="A56" s="19">
        <v>3</v>
      </c>
      <c r="B56" s="31" t="s">
        <v>144</v>
      </c>
      <c r="C56" s="31">
        <v>1</v>
      </c>
      <c r="D56" s="21">
        <v>16</v>
      </c>
      <c r="E56" s="31" t="s">
        <v>150</v>
      </c>
      <c r="F56" s="31" t="s">
        <v>154</v>
      </c>
      <c r="G56" s="31" t="s">
        <v>40</v>
      </c>
      <c r="H56" s="21">
        <v>220</v>
      </c>
      <c r="I56" s="21" t="s">
        <v>152</v>
      </c>
      <c r="J56" s="21" t="s">
        <v>155</v>
      </c>
      <c r="K56" s="32" t="s">
        <v>149</v>
      </c>
      <c r="L56" s="15">
        <v>1800</v>
      </c>
      <c r="M56" s="44">
        <f t="shared" si="4"/>
        <v>5400</v>
      </c>
      <c r="N56" s="8"/>
      <c r="O56" s="8"/>
    </row>
    <row r="57" ht="15" spans="1:15">
      <c r="A57" s="19">
        <v>4</v>
      </c>
      <c r="B57" s="31" t="s">
        <v>144</v>
      </c>
      <c r="C57" s="31">
        <v>1</v>
      </c>
      <c r="D57" s="21">
        <v>16</v>
      </c>
      <c r="E57" s="31" t="s">
        <v>145</v>
      </c>
      <c r="F57" s="31" t="s">
        <v>156</v>
      </c>
      <c r="G57" s="31" t="s">
        <v>45</v>
      </c>
      <c r="H57" s="21">
        <v>220</v>
      </c>
      <c r="I57" s="21" t="s">
        <v>157</v>
      </c>
      <c r="J57" s="21" t="s">
        <v>158</v>
      </c>
      <c r="K57" s="32" t="s">
        <v>149</v>
      </c>
      <c r="L57" s="15">
        <v>1800</v>
      </c>
      <c r="M57" s="44">
        <f t="shared" si="4"/>
        <v>5400</v>
      </c>
      <c r="N57" s="8"/>
      <c r="O57" s="8"/>
    </row>
    <row r="58" ht="15" spans="1:15">
      <c r="A58" s="19">
        <v>5</v>
      </c>
      <c r="B58" s="31" t="s">
        <v>159</v>
      </c>
      <c r="C58" s="31">
        <v>1</v>
      </c>
      <c r="D58" s="21">
        <v>16</v>
      </c>
      <c r="E58" s="31" t="s">
        <v>160</v>
      </c>
      <c r="F58" s="31" t="s">
        <v>154</v>
      </c>
      <c r="G58" s="31" t="s">
        <v>45</v>
      </c>
      <c r="H58" s="21">
        <v>220</v>
      </c>
      <c r="I58" s="21" t="s">
        <v>161</v>
      </c>
      <c r="J58" s="21" t="s">
        <v>162</v>
      </c>
      <c r="K58" s="32" t="s">
        <v>149</v>
      </c>
      <c r="L58" s="15">
        <v>1800</v>
      </c>
      <c r="M58" s="44">
        <f t="shared" si="4"/>
        <v>5400</v>
      </c>
      <c r="N58" s="8"/>
      <c r="O58" s="8"/>
    </row>
    <row r="59" ht="15" spans="1:15">
      <c r="A59" s="19">
        <v>6</v>
      </c>
      <c r="B59" s="31" t="s">
        <v>144</v>
      </c>
      <c r="C59" s="31">
        <v>1</v>
      </c>
      <c r="D59" s="21">
        <v>8</v>
      </c>
      <c r="E59" s="31" t="s">
        <v>163</v>
      </c>
      <c r="F59" s="31" t="s">
        <v>154</v>
      </c>
      <c r="G59" s="31" t="s">
        <v>58</v>
      </c>
      <c r="H59" s="21">
        <v>220</v>
      </c>
      <c r="I59" s="21" t="s">
        <v>164</v>
      </c>
      <c r="J59" s="21" t="s">
        <v>165</v>
      </c>
      <c r="K59" s="32" t="s">
        <v>149</v>
      </c>
      <c r="L59" s="15">
        <v>700</v>
      </c>
      <c r="M59" s="44">
        <f t="shared" si="4"/>
        <v>2100</v>
      </c>
      <c r="N59" s="8"/>
      <c r="O59" s="8"/>
    </row>
    <row r="60" ht="15" spans="1:15">
      <c r="A60" s="19">
        <v>7</v>
      </c>
      <c r="B60" s="31" t="s">
        <v>144</v>
      </c>
      <c r="C60" s="21">
        <v>1</v>
      </c>
      <c r="D60" s="21">
        <v>8</v>
      </c>
      <c r="E60" s="31" t="s">
        <v>163</v>
      </c>
      <c r="F60" s="31" t="s">
        <v>154</v>
      </c>
      <c r="G60" s="31" t="s">
        <v>58</v>
      </c>
      <c r="H60" s="21">
        <v>220</v>
      </c>
      <c r="I60" s="21" t="s">
        <v>166</v>
      </c>
      <c r="J60" s="21" t="s">
        <v>167</v>
      </c>
      <c r="K60" s="32" t="s">
        <v>149</v>
      </c>
      <c r="L60" s="15">
        <v>700</v>
      </c>
      <c r="M60" s="44">
        <f t="shared" si="4"/>
        <v>2100</v>
      </c>
      <c r="N60" s="8"/>
      <c r="O60" s="8"/>
    </row>
    <row r="61" ht="15" spans="1:15">
      <c r="A61" s="19">
        <v>8</v>
      </c>
      <c r="B61" s="31" t="s">
        <v>144</v>
      </c>
      <c r="C61" s="21">
        <v>1</v>
      </c>
      <c r="D61" s="45">
        <v>8</v>
      </c>
      <c r="E61" s="31" t="s">
        <v>168</v>
      </c>
      <c r="F61" s="31" t="s">
        <v>169</v>
      </c>
      <c r="G61" s="31" t="s">
        <v>170</v>
      </c>
      <c r="H61" s="21">
        <v>220</v>
      </c>
      <c r="I61" s="21" t="s">
        <v>171</v>
      </c>
      <c r="J61" s="21" t="s">
        <v>172</v>
      </c>
      <c r="K61" s="32" t="s">
        <v>149</v>
      </c>
      <c r="L61" s="15">
        <v>700</v>
      </c>
      <c r="M61" s="44">
        <f t="shared" si="4"/>
        <v>2100</v>
      </c>
      <c r="N61" s="8"/>
      <c r="O61" s="8"/>
    </row>
    <row r="62" ht="15" spans="1:15">
      <c r="A62" s="19">
        <v>9</v>
      </c>
      <c r="B62" s="21" t="s">
        <v>169</v>
      </c>
      <c r="C62" s="21">
        <v>1</v>
      </c>
      <c r="D62" s="45">
        <v>8</v>
      </c>
      <c r="E62" s="31" t="s">
        <v>173</v>
      </c>
      <c r="F62" s="21" t="s">
        <v>169</v>
      </c>
      <c r="G62" s="21" t="s">
        <v>174</v>
      </c>
      <c r="H62" s="21">
        <v>220</v>
      </c>
      <c r="I62" s="21" t="s">
        <v>175</v>
      </c>
      <c r="J62" s="21" t="s">
        <v>176</v>
      </c>
      <c r="K62" s="32" t="s">
        <v>149</v>
      </c>
      <c r="L62" s="15">
        <v>700</v>
      </c>
      <c r="M62" s="44">
        <f t="shared" si="4"/>
        <v>2100</v>
      </c>
      <c r="N62" s="8"/>
      <c r="O62" s="8"/>
    </row>
    <row r="63" ht="15" spans="1:15">
      <c r="A63" s="19">
        <v>10</v>
      </c>
      <c r="B63" s="31" t="s">
        <v>159</v>
      </c>
      <c r="C63" s="31">
        <v>1</v>
      </c>
      <c r="D63" s="45">
        <v>16</v>
      </c>
      <c r="E63" s="46" t="s">
        <v>169</v>
      </c>
      <c r="F63" s="21" t="s">
        <v>154</v>
      </c>
      <c r="G63" s="21" t="s">
        <v>45</v>
      </c>
      <c r="H63" s="21">
        <v>220</v>
      </c>
      <c r="I63" s="21" t="s">
        <v>177</v>
      </c>
      <c r="J63" s="21" t="s">
        <v>178</v>
      </c>
      <c r="K63" s="32" t="s">
        <v>179</v>
      </c>
      <c r="L63" s="15">
        <v>1800</v>
      </c>
      <c r="M63" s="44">
        <f t="shared" si="4"/>
        <v>5400</v>
      </c>
      <c r="N63" s="8"/>
      <c r="O63" s="8"/>
    </row>
    <row r="64" ht="15" spans="1:15">
      <c r="A64" s="19">
        <v>11</v>
      </c>
      <c r="B64" s="21" t="s">
        <v>169</v>
      </c>
      <c r="C64" s="21">
        <v>1</v>
      </c>
      <c r="D64" s="45">
        <v>8</v>
      </c>
      <c r="E64" s="21" t="s">
        <v>169</v>
      </c>
      <c r="F64" s="21" t="s">
        <v>169</v>
      </c>
      <c r="G64" s="21" t="s">
        <v>180</v>
      </c>
      <c r="H64" s="21">
        <v>220</v>
      </c>
      <c r="I64" s="21" t="s">
        <v>181</v>
      </c>
      <c r="J64" s="21" t="s">
        <v>182</v>
      </c>
      <c r="K64" s="32" t="s">
        <v>179</v>
      </c>
      <c r="L64" s="15">
        <v>700</v>
      </c>
      <c r="M64" s="44">
        <f t="shared" si="4"/>
        <v>2100</v>
      </c>
      <c r="N64" s="8"/>
      <c r="O64" s="8"/>
    </row>
    <row r="65" ht="15" spans="1:15">
      <c r="A65" s="19">
        <v>12</v>
      </c>
      <c r="B65" s="31" t="s">
        <v>183</v>
      </c>
      <c r="C65" s="31">
        <v>1</v>
      </c>
      <c r="D65" s="45">
        <v>16</v>
      </c>
      <c r="E65" s="21" t="s">
        <v>169</v>
      </c>
      <c r="F65" s="21" t="s">
        <v>169</v>
      </c>
      <c r="G65" s="21" t="s">
        <v>40</v>
      </c>
      <c r="H65" s="21">
        <v>220</v>
      </c>
      <c r="I65" s="37" t="s">
        <v>184</v>
      </c>
      <c r="J65" s="37" t="s">
        <v>185</v>
      </c>
      <c r="K65" s="38" t="s">
        <v>186</v>
      </c>
      <c r="L65" s="39">
        <v>1800</v>
      </c>
      <c r="M65" s="47">
        <f t="shared" si="4"/>
        <v>5400</v>
      </c>
      <c r="N65" s="8"/>
      <c r="O65" s="8"/>
    </row>
    <row r="66" ht="15.75" customHeight="1" spans="1:15">
      <c r="A66" s="19">
        <v>13</v>
      </c>
      <c r="B66" s="21" t="s">
        <v>187</v>
      </c>
      <c r="C66" s="21"/>
      <c r="D66" s="21"/>
      <c r="E66" s="21"/>
      <c r="F66" s="21"/>
      <c r="G66" s="21"/>
      <c r="H66" s="21"/>
      <c r="I66" s="30">
        <v>48300</v>
      </c>
      <c r="J66" s="30"/>
      <c r="K66" s="30"/>
      <c r="L66" s="30"/>
      <c r="M66" s="30"/>
      <c r="N66" s="8"/>
      <c r="O66" s="8"/>
    </row>
    <row r="67" ht="14.25" spans="1:15">
      <c r="A67" s="41" t="s">
        <v>75</v>
      </c>
    </row>
    <row r="68" spans="1:15">
      <c r="A68" s="42"/>
    </row>
    <row r="69" ht="15" spans="1:15">
      <c r="A69" s="41" t="s">
        <v>75</v>
      </c>
    </row>
    <row r="70" ht="20.25" customHeight="1" spans="1:15">
      <c r="A70" s="43" t="s">
        <v>188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8"/>
      <c r="N70" s="8"/>
    </row>
    <row r="71" ht="29.25" spans="1:15">
      <c r="A71" s="19" t="s">
        <v>2</v>
      </c>
      <c r="B71" s="30" t="s">
        <v>3</v>
      </c>
      <c r="C71" s="30" t="s">
        <v>140</v>
      </c>
      <c r="D71" s="30" t="s">
        <v>5</v>
      </c>
      <c r="E71" s="30" t="s">
        <v>6</v>
      </c>
      <c r="F71" s="30" t="s">
        <v>77</v>
      </c>
      <c r="G71" s="30" t="s">
        <v>8</v>
      </c>
      <c r="H71" s="30" t="s">
        <v>141</v>
      </c>
      <c r="I71" s="30" t="s">
        <v>10</v>
      </c>
      <c r="J71" s="48" t="s">
        <v>11</v>
      </c>
      <c r="K71" s="11" t="s">
        <v>12</v>
      </c>
      <c r="L71" s="11" t="s">
        <v>13</v>
      </c>
      <c r="M71" s="12"/>
      <c r="N71" s="12"/>
    </row>
    <row r="72" ht="15" spans="1:15">
      <c r="A72" s="19">
        <v>1</v>
      </c>
      <c r="B72" s="21" t="s">
        <v>189</v>
      </c>
      <c r="C72" s="21">
        <v>1</v>
      </c>
      <c r="D72" s="21">
        <v>32</v>
      </c>
      <c r="E72" s="21" t="s">
        <v>190</v>
      </c>
      <c r="F72" s="21" t="s">
        <v>191</v>
      </c>
      <c r="G72" s="21" t="s">
        <v>192</v>
      </c>
      <c r="H72" s="21">
        <v>380</v>
      </c>
      <c r="I72" s="21" t="s">
        <v>193</v>
      </c>
      <c r="J72" s="32" t="s">
        <v>194</v>
      </c>
      <c r="K72" s="49">
        <v>1800</v>
      </c>
      <c r="L72" s="44">
        <f t="shared" ref="L72:L103" si="5">K72*3</f>
        <v>5400</v>
      </c>
      <c r="M72" s="8"/>
      <c r="N72" s="8"/>
    </row>
    <row r="73" ht="15" spans="1:15">
      <c r="A73" s="19">
        <v>2</v>
      </c>
      <c r="B73" s="21" t="s">
        <v>189</v>
      </c>
      <c r="C73" s="21">
        <v>1</v>
      </c>
      <c r="D73" s="21">
        <v>32</v>
      </c>
      <c r="E73" s="21" t="s">
        <v>195</v>
      </c>
      <c r="F73" s="21" t="s">
        <v>196</v>
      </c>
      <c r="G73" s="21" t="s">
        <v>197</v>
      </c>
      <c r="H73" s="21">
        <v>380</v>
      </c>
      <c r="I73" s="21" t="s">
        <v>198</v>
      </c>
      <c r="J73" s="32" t="s">
        <v>199</v>
      </c>
      <c r="K73" s="49">
        <v>1800</v>
      </c>
      <c r="L73" s="44">
        <f t="shared" si="5"/>
        <v>5400</v>
      </c>
      <c r="M73" s="8"/>
      <c r="N73" s="8"/>
    </row>
    <row r="74" ht="15" spans="1:15">
      <c r="A74" s="19">
        <v>3</v>
      </c>
      <c r="B74" s="21" t="s">
        <v>189</v>
      </c>
      <c r="C74" s="21">
        <v>1</v>
      </c>
      <c r="D74" s="21">
        <v>64</v>
      </c>
      <c r="E74" s="21" t="s">
        <v>200</v>
      </c>
      <c r="F74" s="21" t="s">
        <v>151</v>
      </c>
      <c r="G74" s="21" t="s">
        <v>201</v>
      </c>
      <c r="H74" s="21">
        <v>380</v>
      </c>
      <c r="I74" s="21" t="s">
        <v>198</v>
      </c>
      <c r="J74" s="32" t="s">
        <v>202</v>
      </c>
      <c r="K74" s="49">
        <v>1800</v>
      </c>
      <c r="L74" s="44">
        <f t="shared" si="5"/>
        <v>5400</v>
      </c>
      <c r="M74" s="8"/>
      <c r="N74" s="8"/>
    </row>
    <row r="75" ht="15" spans="1:15">
      <c r="A75" s="19">
        <v>4</v>
      </c>
      <c r="B75" s="21" t="s">
        <v>189</v>
      </c>
      <c r="C75" s="21">
        <v>1</v>
      </c>
      <c r="D75" s="21">
        <v>16</v>
      </c>
      <c r="E75" s="21" t="s">
        <v>203</v>
      </c>
      <c r="F75" s="21" t="s">
        <v>204</v>
      </c>
      <c r="G75" s="21" t="s">
        <v>205</v>
      </c>
      <c r="H75" s="21">
        <v>380</v>
      </c>
      <c r="I75" s="21" t="s">
        <v>206</v>
      </c>
      <c r="J75" s="32" t="s">
        <v>207</v>
      </c>
      <c r="K75" s="49">
        <v>1800</v>
      </c>
      <c r="L75" s="44">
        <f t="shared" si="5"/>
        <v>5400</v>
      </c>
      <c r="M75" s="8"/>
      <c r="N75" s="8"/>
    </row>
    <row r="76" ht="15" spans="1:15">
      <c r="A76" s="19">
        <v>5</v>
      </c>
      <c r="B76" s="21" t="s">
        <v>189</v>
      </c>
      <c r="C76" s="21">
        <v>1</v>
      </c>
      <c r="D76" s="21">
        <v>32</v>
      </c>
      <c r="E76" s="21" t="s">
        <v>208</v>
      </c>
      <c r="F76" s="21" t="s">
        <v>154</v>
      </c>
      <c r="G76" s="21" t="s">
        <v>209</v>
      </c>
      <c r="H76" s="21">
        <v>380</v>
      </c>
      <c r="I76" s="21" t="s">
        <v>210</v>
      </c>
      <c r="J76" s="32" t="s">
        <v>211</v>
      </c>
      <c r="K76" s="49">
        <v>1800</v>
      </c>
      <c r="L76" s="44">
        <f t="shared" si="5"/>
        <v>5400</v>
      </c>
      <c r="M76" s="8"/>
      <c r="N76" s="8"/>
    </row>
    <row r="77" ht="15" spans="1:15">
      <c r="A77" s="19">
        <v>6</v>
      </c>
      <c r="B77" s="21" t="s">
        <v>189</v>
      </c>
      <c r="C77" s="21">
        <v>1</v>
      </c>
      <c r="D77" s="21">
        <v>32</v>
      </c>
      <c r="E77" s="21" t="s">
        <v>208</v>
      </c>
      <c r="F77" s="21" t="s">
        <v>154</v>
      </c>
      <c r="G77" s="21" t="s">
        <v>209</v>
      </c>
      <c r="H77" s="21">
        <v>380</v>
      </c>
      <c r="I77" s="21" t="s">
        <v>210</v>
      </c>
      <c r="J77" s="32" t="s">
        <v>212</v>
      </c>
      <c r="K77" s="49">
        <v>1800</v>
      </c>
      <c r="L77" s="44">
        <f t="shared" si="5"/>
        <v>5400</v>
      </c>
      <c r="M77" s="8"/>
      <c r="N77" s="8"/>
    </row>
    <row r="78" ht="15" spans="1:15">
      <c r="A78" s="19">
        <v>7</v>
      </c>
      <c r="B78" s="21" t="s">
        <v>189</v>
      </c>
      <c r="C78" s="21">
        <v>1</v>
      </c>
      <c r="D78" s="21">
        <v>32</v>
      </c>
      <c r="E78" s="21" t="s">
        <v>195</v>
      </c>
      <c r="F78" s="21" t="s">
        <v>196</v>
      </c>
      <c r="G78" s="21" t="s">
        <v>197</v>
      </c>
      <c r="H78" s="21">
        <v>380</v>
      </c>
      <c r="I78" s="21" t="s">
        <v>213</v>
      </c>
      <c r="J78" s="32" t="s">
        <v>214</v>
      </c>
      <c r="K78" s="49">
        <v>1800</v>
      </c>
      <c r="L78" s="44">
        <f t="shared" si="5"/>
        <v>5400</v>
      </c>
      <c r="M78" s="8"/>
      <c r="N78" s="8"/>
    </row>
    <row r="79" ht="15" spans="1:15">
      <c r="A79" s="19">
        <v>8</v>
      </c>
      <c r="B79" s="21" t="s">
        <v>215</v>
      </c>
      <c r="C79" s="21">
        <v>1</v>
      </c>
      <c r="D79" s="21">
        <v>32</v>
      </c>
      <c r="E79" s="21" t="s">
        <v>216</v>
      </c>
      <c r="F79" s="21" t="s">
        <v>151</v>
      </c>
      <c r="G79" s="21" t="s">
        <v>217</v>
      </c>
      <c r="H79" s="21">
        <v>380</v>
      </c>
      <c r="I79" s="21" t="s">
        <v>218</v>
      </c>
      <c r="J79" s="32" t="s">
        <v>219</v>
      </c>
      <c r="K79" s="49">
        <v>1800</v>
      </c>
      <c r="L79" s="44">
        <f t="shared" si="5"/>
        <v>5400</v>
      </c>
      <c r="M79" s="8"/>
      <c r="N79" s="8"/>
    </row>
    <row r="80" ht="15" spans="1:15">
      <c r="A80" s="19">
        <v>9</v>
      </c>
      <c r="B80" s="21" t="s">
        <v>215</v>
      </c>
      <c r="C80" s="21">
        <v>1</v>
      </c>
      <c r="D80" s="21">
        <v>32</v>
      </c>
      <c r="E80" s="21" t="s">
        <v>220</v>
      </c>
      <c r="F80" s="21" t="s">
        <v>154</v>
      </c>
      <c r="G80" s="21" t="s">
        <v>192</v>
      </c>
      <c r="H80" s="21">
        <v>380</v>
      </c>
      <c r="I80" s="21" t="s">
        <v>218</v>
      </c>
      <c r="J80" s="32" t="s">
        <v>221</v>
      </c>
      <c r="K80" s="49">
        <v>1800</v>
      </c>
      <c r="L80" s="44">
        <f t="shared" si="5"/>
        <v>5400</v>
      </c>
      <c r="M80" s="8"/>
      <c r="N80" s="8"/>
    </row>
    <row r="81" ht="15" spans="1:14">
      <c r="A81" s="19">
        <v>10</v>
      </c>
      <c r="B81" s="21" t="s">
        <v>215</v>
      </c>
      <c r="C81" s="21">
        <v>1</v>
      </c>
      <c r="D81" s="21">
        <v>32</v>
      </c>
      <c r="E81" s="21" t="s">
        <v>222</v>
      </c>
      <c r="F81" s="21" t="s">
        <v>223</v>
      </c>
      <c r="G81" s="21" t="s">
        <v>224</v>
      </c>
      <c r="H81" s="21">
        <v>380</v>
      </c>
      <c r="I81" s="21" t="s">
        <v>225</v>
      </c>
      <c r="J81" s="32" t="s">
        <v>226</v>
      </c>
      <c r="K81" s="49">
        <v>1800</v>
      </c>
      <c r="L81" s="44">
        <f t="shared" si="5"/>
        <v>5400</v>
      </c>
      <c r="M81" s="8"/>
      <c r="N81" s="8"/>
    </row>
    <row r="82" ht="15" spans="1:14">
      <c r="A82" s="19">
        <v>11</v>
      </c>
      <c r="B82" s="21" t="s">
        <v>215</v>
      </c>
      <c r="C82" s="21">
        <v>1</v>
      </c>
      <c r="D82" s="21">
        <v>40</v>
      </c>
      <c r="E82" s="21" t="s">
        <v>227</v>
      </c>
      <c r="F82" s="21" t="s">
        <v>196</v>
      </c>
      <c r="G82" s="21" t="s">
        <v>228</v>
      </c>
      <c r="H82" s="21">
        <v>380</v>
      </c>
      <c r="I82" s="21" t="s">
        <v>229</v>
      </c>
      <c r="J82" s="32" t="s">
        <v>230</v>
      </c>
      <c r="K82" s="49">
        <v>1800</v>
      </c>
      <c r="L82" s="44">
        <f t="shared" si="5"/>
        <v>5400</v>
      </c>
      <c r="M82" s="8"/>
      <c r="N82" s="8"/>
    </row>
    <row r="83" ht="15" spans="1:14">
      <c r="A83" s="19">
        <v>12</v>
      </c>
      <c r="B83" s="21" t="s">
        <v>215</v>
      </c>
      <c r="C83" s="21">
        <v>1</v>
      </c>
      <c r="D83" s="21">
        <v>40</v>
      </c>
      <c r="E83" s="21" t="s">
        <v>222</v>
      </c>
      <c r="F83" s="21" t="s">
        <v>223</v>
      </c>
      <c r="G83" s="21" t="s">
        <v>224</v>
      </c>
      <c r="H83" s="21">
        <v>380</v>
      </c>
      <c r="I83" s="21" t="s">
        <v>231</v>
      </c>
      <c r="J83" s="32" t="s">
        <v>232</v>
      </c>
      <c r="K83" s="49">
        <v>1800</v>
      </c>
      <c r="L83" s="44">
        <f t="shared" si="5"/>
        <v>5400</v>
      </c>
      <c r="M83" s="8"/>
      <c r="N83" s="8"/>
    </row>
    <row r="84" ht="15" spans="1:14">
      <c r="A84" s="19">
        <v>13</v>
      </c>
      <c r="B84" s="21" t="s">
        <v>189</v>
      </c>
      <c r="C84" s="21">
        <v>1</v>
      </c>
      <c r="D84" s="21">
        <v>96</v>
      </c>
      <c r="E84" s="21" t="s">
        <v>233</v>
      </c>
      <c r="F84" s="21" t="s">
        <v>151</v>
      </c>
      <c r="G84" s="21" t="s">
        <v>224</v>
      </c>
      <c r="H84" s="21">
        <v>380</v>
      </c>
      <c r="I84" s="21" t="s">
        <v>231</v>
      </c>
      <c r="J84" s="32" t="s">
        <v>232</v>
      </c>
      <c r="K84" s="49">
        <v>1800</v>
      </c>
      <c r="L84" s="44">
        <f t="shared" si="5"/>
        <v>5400</v>
      </c>
      <c r="M84" s="8"/>
      <c r="N84" s="8"/>
    </row>
    <row r="85" ht="15" spans="1:14">
      <c r="A85" s="19">
        <v>14</v>
      </c>
      <c r="B85" s="21" t="s">
        <v>215</v>
      </c>
      <c r="C85" s="21">
        <v>1</v>
      </c>
      <c r="D85" s="21">
        <v>32</v>
      </c>
      <c r="E85" s="21" t="s">
        <v>216</v>
      </c>
      <c r="F85" s="21" t="s">
        <v>154</v>
      </c>
      <c r="G85" s="21" t="s">
        <v>217</v>
      </c>
      <c r="H85" s="21">
        <v>380</v>
      </c>
      <c r="I85" s="21" t="s">
        <v>234</v>
      </c>
      <c r="J85" s="32" t="s">
        <v>235</v>
      </c>
      <c r="K85" s="49">
        <v>1800</v>
      </c>
      <c r="L85" s="44">
        <f t="shared" si="5"/>
        <v>5400</v>
      </c>
      <c r="M85" s="8"/>
      <c r="N85" s="8"/>
    </row>
    <row r="86" ht="15" spans="1:14">
      <c r="A86" s="19">
        <v>15</v>
      </c>
      <c r="B86" s="21" t="s">
        <v>189</v>
      </c>
      <c r="C86" s="21">
        <v>1</v>
      </c>
      <c r="D86" s="21">
        <v>32</v>
      </c>
      <c r="E86" s="21" t="s">
        <v>236</v>
      </c>
      <c r="F86" s="21" t="s">
        <v>154</v>
      </c>
      <c r="G86" s="21" t="s">
        <v>217</v>
      </c>
      <c r="H86" s="21">
        <v>380</v>
      </c>
      <c r="I86" s="21" t="s">
        <v>237</v>
      </c>
      <c r="J86" s="32" t="s">
        <v>238</v>
      </c>
      <c r="K86" s="49">
        <v>1800</v>
      </c>
      <c r="L86" s="44">
        <f t="shared" si="5"/>
        <v>5400</v>
      </c>
      <c r="M86" s="8"/>
      <c r="N86" s="8"/>
    </row>
    <row r="87" ht="15" spans="1:14">
      <c r="A87" s="19">
        <v>16</v>
      </c>
      <c r="B87" s="21" t="s">
        <v>189</v>
      </c>
      <c r="C87" s="21">
        <v>1</v>
      </c>
      <c r="D87" s="21">
        <v>32</v>
      </c>
      <c r="E87" s="21" t="s">
        <v>236</v>
      </c>
      <c r="F87" s="21" t="s">
        <v>154</v>
      </c>
      <c r="G87" s="21" t="s">
        <v>217</v>
      </c>
      <c r="H87" s="21">
        <v>380</v>
      </c>
      <c r="I87" s="21" t="s">
        <v>239</v>
      </c>
      <c r="J87" s="32" t="s">
        <v>240</v>
      </c>
      <c r="K87" s="49">
        <v>1800</v>
      </c>
      <c r="L87" s="44">
        <f t="shared" si="5"/>
        <v>5400</v>
      </c>
      <c r="M87" s="8"/>
      <c r="N87" s="8"/>
    </row>
    <row r="88" ht="15" spans="1:14">
      <c r="A88" s="19">
        <v>17</v>
      </c>
      <c r="B88" s="21" t="s">
        <v>189</v>
      </c>
      <c r="C88" s="21">
        <v>1</v>
      </c>
      <c r="D88" s="21">
        <v>32</v>
      </c>
      <c r="E88" s="21" t="s">
        <v>236</v>
      </c>
      <c r="F88" s="21" t="s">
        <v>154</v>
      </c>
      <c r="G88" s="21" t="s">
        <v>217</v>
      </c>
      <c r="H88" s="21">
        <v>380</v>
      </c>
      <c r="I88" s="21" t="s">
        <v>241</v>
      </c>
      <c r="J88" s="32" t="s">
        <v>242</v>
      </c>
      <c r="K88" s="49">
        <v>1800</v>
      </c>
      <c r="L88" s="44">
        <f t="shared" si="5"/>
        <v>5400</v>
      </c>
      <c r="M88" s="8"/>
      <c r="N88" s="8"/>
    </row>
    <row r="89" ht="15" spans="1:14">
      <c r="A89" s="19">
        <v>18</v>
      </c>
      <c r="B89" s="21" t="s">
        <v>189</v>
      </c>
      <c r="C89" s="21">
        <v>1</v>
      </c>
      <c r="D89" s="21">
        <v>32</v>
      </c>
      <c r="E89" s="21" t="s">
        <v>243</v>
      </c>
      <c r="F89" s="21" t="s">
        <v>196</v>
      </c>
      <c r="G89" s="21" t="s">
        <v>197</v>
      </c>
      <c r="H89" s="21">
        <v>380</v>
      </c>
      <c r="I89" s="21" t="s">
        <v>244</v>
      </c>
      <c r="J89" s="32" t="s">
        <v>245</v>
      </c>
      <c r="K89" s="49">
        <v>1800</v>
      </c>
      <c r="L89" s="44">
        <f t="shared" si="5"/>
        <v>5400</v>
      </c>
      <c r="M89" s="8"/>
      <c r="N89" s="8"/>
    </row>
    <row r="90" ht="15" spans="1:14">
      <c r="A90" s="19">
        <v>19</v>
      </c>
      <c r="B90" s="21" t="s">
        <v>189</v>
      </c>
      <c r="C90" s="21">
        <v>1</v>
      </c>
      <c r="D90" s="21">
        <v>32</v>
      </c>
      <c r="E90" s="21" t="s">
        <v>246</v>
      </c>
      <c r="F90" s="21" t="s">
        <v>151</v>
      </c>
      <c r="G90" s="21" t="s">
        <v>247</v>
      </c>
      <c r="H90" s="21">
        <v>380</v>
      </c>
      <c r="I90" s="21" t="s">
        <v>248</v>
      </c>
      <c r="J90" s="32" t="s">
        <v>249</v>
      </c>
      <c r="K90" s="49">
        <v>1800</v>
      </c>
      <c r="L90" s="44">
        <f t="shared" si="5"/>
        <v>5400</v>
      </c>
      <c r="M90" s="8"/>
      <c r="N90" s="8"/>
    </row>
    <row r="91" ht="15" spans="1:14">
      <c r="A91" s="19">
        <v>20</v>
      </c>
      <c r="B91" s="21" t="s">
        <v>250</v>
      </c>
      <c r="C91" s="21">
        <v>1</v>
      </c>
      <c r="D91" s="21">
        <v>32</v>
      </c>
      <c r="E91" s="21" t="s">
        <v>251</v>
      </c>
      <c r="F91" s="21" t="s">
        <v>196</v>
      </c>
      <c r="G91" s="21" t="s">
        <v>228</v>
      </c>
      <c r="H91" s="21">
        <v>380</v>
      </c>
      <c r="I91" s="21" t="s">
        <v>252</v>
      </c>
      <c r="J91" s="32" t="s">
        <v>253</v>
      </c>
      <c r="K91" s="49">
        <v>1800</v>
      </c>
      <c r="L91" s="44">
        <f t="shared" si="5"/>
        <v>5400</v>
      </c>
      <c r="M91" s="8"/>
      <c r="N91" s="8"/>
    </row>
    <row r="92" ht="15" spans="1:14">
      <c r="A92" s="19">
        <v>21</v>
      </c>
      <c r="B92" s="21" t="s">
        <v>250</v>
      </c>
      <c r="C92" s="21">
        <v>1</v>
      </c>
      <c r="D92" s="21">
        <v>32</v>
      </c>
      <c r="E92" s="21" t="s">
        <v>251</v>
      </c>
      <c r="F92" s="21" t="s">
        <v>196</v>
      </c>
      <c r="G92" s="21" t="s">
        <v>228</v>
      </c>
      <c r="H92" s="21">
        <v>380</v>
      </c>
      <c r="I92" s="21" t="s">
        <v>252</v>
      </c>
      <c r="J92" s="32" t="s">
        <v>253</v>
      </c>
      <c r="K92" s="49">
        <v>1800</v>
      </c>
      <c r="L92" s="44">
        <f t="shared" si="5"/>
        <v>5400</v>
      </c>
      <c r="M92" s="8"/>
      <c r="N92" s="8"/>
    </row>
    <row r="93" ht="15" spans="1:14">
      <c r="A93" s="19">
        <v>22</v>
      </c>
      <c r="B93" s="21" t="s">
        <v>254</v>
      </c>
      <c r="C93" s="21">
        <v>1</v>
      </c>
      <c r="D93" s="21">
        <v>16</v>
      </c>
      <c r="E93" s="21" t="s">
        <v>255</v>
      </c>
      <c r="F93" s="21" t="s">
        <v>156</v>
      </c>
      <c r="G93" s="21" t="s">
        <v>256</v>
      </c>
      <c r="H93" s="21">
        <v>220</v>
      </c>
      <c r="I93" s="21" t="s">
        <v>193</v>
      </c>
      <c r="J93" s="32" t="s">
        <v>257</v>
      </c>
      <c r="K93" s="49">
        <v>1800</v>
      </c>
      <c r="L93" s="44">
        <f t="shared" si="5"/>
        <v>5400</v>
      </c>
      <c r="M93" s="8"/>
      <c r="N93" s="8"/>
    </row>
    <row r="94" ht="15" spans="1:14">
      <c r="A94" s="19">
        <v>23</v>
      </c>
      <c r="B94" s="21" t="s">
        <v>254</v>
      </c>
      <c r="C94" s="21">
        <v>1</v>
      </c>
      <c r="D94" s="21">
        <v>16</v>
      </c>
      <c r="E94" s="21" t="s">
        <v>255</v>
      </c>
      <c r="F94" s="21" t="s">
        <v>156</v>
      </c>
      <c r="G94" s="21" t="s">
        <v>256</v>
      </c>
      <c r="H94" s="21">
        <v>220</v>
      </c>
      <c r="I94" s="21" t="s">
        <v>198</v>
      </c>
      <c r="J94" s="32" t="s">
        <v>258</v>
      </c>
      <c r="K94" s="49">
        <v>1800</v>
      </c>
      <c r="L94" s="44">
        <f t="shared" si="5"/>
        <v>5400</v>
      </c>
      <c r="M94" s="8"/>
      <c r="N94" s="8"/>
    </row>
    <row r="95" ht="15" spans="1:14">
      <c r="A95" s="19">
        <v>24</v>
      </c>
      <c r="B95" s="21" t="s">
        <v>254</v>
      </c>
      <c r="C95" s="21">
        <v>1</v>
      </c>
      <c r="D95" s="21">
        <v>16</v>
      </c>
      <c r="E95" s="21" t="s">
        <v>255</v>
      </c>
      <c r="F95" s="21" t="s">
        <v>156</v>
      </c>
      <c r="G95" s="21" t="s">
        <v>256</v>
      </c>
      <c r="H95" s="21">
        <v>220</v>
      </c>
      <c r="I95" s="21" t="s">
        <v>198</v>
      </c>
      <c r="J95" s="32" t="s">
        <v>259</v>
      </c>
      <c r="K95" s="49">
        <v>1800</v>
      </c>
      <c r="L95" s="44">
        <f t="shared" si="5"/>
        <v>5400</v>
      </c>
      <c r="M95" s="8"/>
      <c r="N95" s="8"/>
    </row>
    <row r="96" ht="15" spans="1:14">
      <c r="A96" s="19">
        <v>25</v>
      </c>
      <c r="B96" s="21" t="s">
        <v>254</v>
      </c>
      <c r="C96" s="21">
        <v>1</v>
      </c>
      <c r="D96" s="21">
        <v>16</v>
      </c>
      <c r="E96" s="21" t="s">
        <v>255</v>
      </c>
      <c r="F96" s="21" t="s">
        <v>156</v>
      </c>
      <c r="G96" s="21" t="s">
        <v>256</v>
      </c>
      <c r="H96" s="21">
        <v>220</v>
      </c>
      <c r="I96" s="21" t="s">
        <v>198</v>
      </c>
      <c r="J96" s="32" t="s">
        <v>260</v>
      </c>
      <c r="K96" s="49">
        <v>1800</v>
      </c>
      <c r="L96" s="44">
        <f t="shared" si="5"/>
        <v>5400</v>
      </c>
      <c r="M96" s="8"/>
      <c r="N96" s="8"/>
    </row>
    <row r="97" ht="15" spans="1:14">
      <c r="A97" s="19">
        <v>26</v>
      </c>
      <c r="B97" s="21" t="s">
        <v>254</v>
      </c>
      <c r="C97" s="21">
        <v>1</v>
      </c>
      <c r="D97" s="21">
        <v>16</v>
      </c>
      <c r="E97" s="21" t="s">
        <v>255</v>
      </c>
      <c r="F97" s="21" t="s">
        <v>156</v>
      </c>
      <c r="G97" s="21" t="s">
        <v>256</v>
      </c>
      <c r="H97" s="21">
        <v>220</v>
      </c>
      <c r="I97" s="21" t="s">
        <v>198</v>
      </c>
      <c r="J97" s="32" t="s">
        <v>261</v>
      </c>
      <c r="K97" s="49">
        <v>1800</v>
      </c>
      <c r="L97" s="44">
        <f t="shared" si="5"/>
        <v>5400</v>
      </c>
      <c r="M97" s="8"/>
      <c r="N97" s="8"/>
    </row>
    <row r="98" ht="15" spans="1:14">
      <c r="A98" s="19">
        <v>27</v>
      </c>
      <c r="B98" s="21" t="s">
        <v>254</v>
      </c>
      <c r="C98" s="21">
        <v>1</v>
      </c>
      <c r="D98" s="21">
        <v>16</v>
      </c>
      <c r="E98" s="21" t="s">
        <v>255</v>
      </c>
      <c r="F98" s="21" t="s">
        <v>156</v>
      </c>
      <c r="G98" s="21" t="s">
        <v>256</v>
      </c>
      <c r="H98" s="21">
        <v>220</v>
      </c>
      <c r="I98" s="21" t="s">
        <v>210</v>
      </c>
      <c r="J98" s="32" t="s">
        <v>262</v>
      </c>
      <c r="K98" s="49">
        <v>1800</v>
      </c>
      <c r="L98" s="44">
        <f t="shared" si="5"/>
        <v>5400</v>
      </c>
      <c r="M98" s="8"/>
      <c r="N98" s="8"/>
    </row>
    <row r="99" ht="15" spans="1:14">
      <c r="A99" s="19">
        <v>28</v>
      </c>
      <c r="B99" s="21" t="s">
        <v>254</v>
      </c>
      <c r="C99" s="21">
        <v>1</v>
      </c>
      <c r="D99" s="21">
        <v>16</v>
      </c>
      <c r="E99" s="21" t="s">
        <v>255</v>
      </c>
      <c r="F99" s="21" t="s">
        <v>156</v>
      </c>
      <c r="G99" s="21" t="s">
        <v>256</v>
      </c>
      <c r="H99" s="21">
        <v>220</v>
      </c>
      <c r="I99" s="21" t="s">
        <v>210</v>
      </c>
      <c r="J99" s="32" t="s">
        <v>262</v>
      </c>
      <c r="K99" s="49">
        <v>1800</v>
      </c>
      <c r="L99" s="44">
        <f t="shared" si="5"/>
        <v>5400</v>
      </c>
      <c r="M99" s="8"/>
      <c r="N99" s="8"/>
    </row>
    <row r="100" ht="15" spans="1:14">
      <c r="A100" s="19">
        <v>29</v>
      </c>
      <c r="B100" s="21" t="s">
        <v>254</v>
      </c>
      <c r="C100" s="21">
        <v>1</v>
      </c>
      <c r="D100" s="21">
        <v>16</v>
      </c>
      <c r="E100" s="21" t="s">
        <v>255</v>
      </c>
      <c r="F100" s="21" t="s">
        <v>156</v>
      </c>
      <c r="G100" s="21" t="s">
        <v>256</v>
      </c>
      <c r="H100" s="21">
        <v>220</v>
      </c>
      <c r="I100" s="21" t="s">
        <v>210</v>
      </c>
      <c r="J100" s="32" t="s">
        <v>263</v>
      </c>
      <c r="K100" s="49">
        <v>1800</v>
      </c>
      <c r="L100" s="44">
        <f t="shared" si="5"/>
        <v>5400</v>
      </c>
      <c r="M100" s="8"/>
      <c r="N100" s="8"/>
    </row>
    <row r="101" ht="15" spans="1:14">
      <c r="A101" s="19">
        <v>30</v>
      </c>
      <c r="B101" s="21" t="s">
        <v>254</v>
      </c>
      <c r="C101" s="21">
        <v>1</v>
      </c>
      <c r="D101" s="21">
        <v>16</v>
      </c>
      <c r="E101" s="21" t="s">
        <v>255</v>
      </c>
      <c r="F101" s="21" t="s">
        <v>156</v>
      </c>
      <c r="G101" s="21" t="s">
        <v>256</v>
      </c>
      <c r="H101" s="21">
        <v>220</v>
      </c>
      <c r="I101" s="21" t="s">
        <v>210</v>
      </c>
      <c r="J101" s="32" t="s">
        <v>263</v>
      </c>
      <c r="K101" s="49">
        <v>1800</v>
      </c>
      <c r="L101" s="44">
        <f t="shared" si="5"/>
        <v>5400</v>
      </c>
      <c r="M101" s="8"/>
      <c r="N101" s="8"/>
    </row>
    <row r="102" ht="15" spans="1:14">
      <c r="A102" s="19">
        <v>31</v>
      </c>
      <c r="B102" s="21" t="s">
        <v>254</v>
      </c>
      <c r="C102" s="21">
        <v>1</v>
      </c>
      <c r="D102" s="21">
        <v>16</v>
      </c>
      <c r="E102" s="21" t="s">
        <v>255</v>
      </c>
      <c r="F102" s="21" t="s">
        <v>156</v>
      </c>
      <c r="G102" s="21" t="s">
        <v>256</v>
      </c>
      <c r="H102" s="21">
        <v>220</v>
      </c>
      <c r="I102" s="21" t="s">
        <v>213</v>
      </c>
      <c r="J102" s="32" t="s">
        <v>264</v>
      </c>
      <c r="K102" s="49">
        <v>1800</v>
      </c>
      <c r="L102" s="44">
        <f t="shared" si="5"/>
        <v>5400</v>
      </c>
      <c r="M102" s="8"/>
      <c r="N102" s="8"/>
    </row>
    <row r="103" ht="15" spans="1:14">
      <c r="A103" s="19">
        <v>32</v>
      </c>
      <c r="B103" s="21" t="s">
        <v>254</v>
      </c>
      <c r="C103" s="21">
        <v>1</v>
      </c>
      <c r="D103" s="21">
        <v>16</v>
      </c>
      <c r="E103" s="21" t="s">
        <v>255</v>
      </c>
      <c r="F103" s="21" t="s">
        <v>156</v>
      </c>
      <c r="G103" s="21" t="s">
        <v>256</v>
      </c>
      <c r="H103" s="21">
        <v>220</v>
      </c>
      <c r="I103" s="21" t="s">
        <v>213</v>
      </c>
      <c r="J103" s="32" t="s">
        <v>265</v>
      </c>
      <c r="K103" s="50">
        <v>1800</v>
      </c>
      <c r="L103" s="51">
        <f t="shared" si="5"/>
        <v>5400</v>
      </c>
      <c r="M103" s="8"/>
      <c r="N103" s="8"/>
    </row>
    <row r="104" ht="15.75" customHeight="1" spans="1:14">
      <c r="A104" s="19">
        <v>24</v>
      </c>
      <c r="B104" s="21" t="s">
        <v>266</v>
      </c>
      <c r="C104" s="21"/>
      <c r="D104" s="21"/>
      <c r="E104" s="21"/>
      <c r="F104" s="21"/>
      <c r="G104" s="21"/>
      <c r="H104" s="21"/>
      <c r="I104" s="30">
        <v>172800</v>
      </c>
      <c r="J104" s="30"/>
      <c r="K104" s="30"/>
      <c r="L104" s="30"/>
      <c r="M104" s="8"/>
      <c r="N104" s="23"/>
    </row>
    <row r="105" ht="14.25" spans="1:14">
      <c r="A105" s="52" t="s">
        <v>75</v>
      </c>
      <c r="M105" s="8"/>
      <c r="N105" s="8"/>
    </row>
    <row r="106" ht="14.25" spans="1:14">
      <c r="A106" s="52" t="s">
        <v>75</v>
      </c>
    </row>
    <row r="107" ht="38.25" customHeight="1" spans="1:14">
      <c r="A107" s="53" t="s">
        <v>267</v>
      </c>
      <c r="B107" s="54"/>
      <c r="C107" s="54"/>
      <c r="D107" s="54"/>
      <c r="E107" s="54"/>
      <c r="F107" s="54"/>
    </row>
    <row r="108" ht="37.5" spans="1:14">
      <c r="A108" s="55" t="s">
        <v>268</v>
      </c>
      <c r="B108" s="56"/>
      <c r="C108" s="55" t="s">
        <v>269</v>
      </c>
      <c r="D108" s="56"/>
      <c r="E108" s="57" t="s">
        <v>270</v>
      </c>
      <c r="F108" s="57" t="s">
        <v>271</v>
      </c>
    </row>
    <row r="109" ht="18.75" spans="1:14">
      <c r="A109" s="55" t="s">
        <v>186</v>
      </c>
      <c r="B109" s="56"/>
      <c r="C109" s="58">
        <v>15</v>
      </c>
      <c r="D109" s="59"/>
      <c r="E109" s="60">
        <v>27000</v>
      </c>
      <c r="F109" s="60">
        <v>81000</v>
      </c>
    </row>
    <row r="110" ht="18.75" spans="1:14">
      <c r="A110" s="55" t="s">
        <v>272</v>
      </c>
      <c r="B110" s="56"/>
      <c r="C110" s="58">
        <v>40</v>
      </c>
      <c r="D110" s="59"/>
      <c r="E110" s="60">
        <v>72700</v>
      </c>
      <c r="F110" s="60">
        <v>218100</v>
      </c>
    </row>
    <row r="111" ht="18.75" spans="1:14">
      <c r="A111" s="55" t="s">
        <v>273</v>
      </c>
      <c r="B111" s="56"/>
      <c r="C111" s="58">
        <v>32</v>
      </c>
      <c r="D111" s="59"/>
      <c r="E111" s="60">
        <v>57600</v>
      </c>
      <c r="F111" s="60">
        <v>172800</v>
      </c>
    </row>
    <row r="112" ht="18.75" spans="1:14">
      <c r="A112" s="55" t="s">
        <v>274</v>
      </c>
      <c r="B112" s="56"/>
      <c r="C112" s="58">
        <v>12</v>
      </c>
      <c r="D112" s="59"/>
      <c r="E112" s="60">
        <v>16100</v>
      </c>
      <c r="F112" s="60">
        <v>48300</v>
      </c>
    </row>
    <row r="113" ht="18.75" spans="1:6">
      <c r="A113" s="55" t="s">
        <v>275</v>
      </c>
      <c r="B113" s="56"/>
      <c r="C113" s="58">
        <v>99</v>
      </c>
      <c r="D113" s="59"/>
      <c r="E113" s="61">
        <f>SUM(E109:E112)</f>
        <v>173400</v>
      </c>
      <c r="F113" s="61">
        <f>SUM(F109:F112)</f>
        <v>520200</v>
      </c>
    </row>
  </sheetData>
  <mergeCells count="52">
    <mergeCell ref="A2:L2"/>
    <mergeCell ref="B19:H19"/>
    <mergeCell ref="I19:L19"/>
    <mergeCell ref="A22:L22"/>
    <mergeCell ref="B47:H47"/>
    <mergeCell ref="I47:L47"/>
    <mergeCell ref="A52:M52"/>
    <mergeCell ref="B66:H66"/>
    <mergeCell ref="I66:M66"/>
    <mergeCell ref="A70:L70"/>
    <mergeCell ref="B104:H104"/>
    <mergeCell ref="I104:L104"/>
    <mergeCell ref="A107:F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3:A14"/>
    <mergeCell ref="A37:A39"/>
    <mergeCell ref="B37:B39"/>
    <mergeCell ref="C13:C14"/>
    <mergeCell ref="C37:C39"/>
    <mergeCell ref="D13:D14"/>
    <mergeCell ref="D37:D39"/>
    <mergeCell ref="E13:E14"/>
    <mergeCell ref="E37:E39"/>
    <mergeCell ref="F13:F14"/>
    <mergeCell ref="F37:F39"/>
    <mergeCell ref="G13:G14"/>
    <mergeCell ref="H13:H14"/>
    <mergeCell ref="H37:H39"/>
    <mergeCell ref="I13:I14"/>
    <mergeCell ref="I24:I25"/>
    <mergeCell ref="I27:I28"/>
    <mergeCell ref="I37:I39"/>
    <mergeCell ref="J13:J14"/>
    <mergeCell ref="J27:J28"/>
    <mergeCell ref="J37:J39"/>
    <mergeCell ref="K37:K39"/>
    <mergeCell ref="L13:L14"/>
    <mergeCell ref="L37:L39"/>
    <mergeCell ref="M37:M39"/>
    <mergeCell ref="N13:N14"/>
    <mergeCell ref="N37:N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H28" sqref="H28"/>
    </sheetView>
  </sheetViews>
  <sheetFormatPr defaultColWidth="9" defaultRowHeight="13.5" outlineLevelCol="3"/>
  <cols>
    <col min="3" max="3" width="20.625" customWidth="1"/>
    <col min="4" max="4" width="34.75" style="1" customWidth="1"/>
  </cols>
  <sheetData>
    <row r="1" ht="15" spans="1:4">
      <c r="A1" s="2" t="s">
        <v>276</v>
      </c>
      <c r="B1" s="2" t="s">
        <v>3</v>
      </c>
      <c r="C1" s="2" t="s">
        <v>277</v>
      </c>
      <c r="D1" s="2" t="s">
        <v>278</v>
      </c>
    </row>
    <row r="2" ht="15.75" customHeight="1" spans="1:4">
      <c r="A2" s="3" t="s">
        <v>24</v>
      </c>
      <c r="B2" s="4" t="s">
        <v>86</v>
      </c>
      <c r="C2" s="3">
        <v>992.5</v>
      </c>
      <c r="D2" s="3">
        <v>992.5</v>
      </c>
    </row>
    <row r="3" ht="15" spans="1:4">
      <c r="A3" s="3"/>
      <c r="B3" s="4" t="s">
        <v>279</v>
      </c>
      <c r="C3" s="3">
        <v>1085</v>
      </c>
      <c r="D3" s="3">
        <v>1085</v>
      </c>
    </row>
    <row r="4" ht="15" spans="1:4">
      <c r="A4" s="3"/>
      <c r="B4" s="4" t="s">
        <v>189</v>
      </c>
      <c r="C4" s="3">
        <v>1035</v>
      </c>
      <c r="D4" s="3">
        <v>1000</v>
      </c>
    </row>
    <row r="5" ht="15" spans="1:4">
      <c r="A5" s="3"/>
      <c r="B5" s="4" t="s">
        <v>280</v>
      </c>
      <c r="C5" s="3">
        <v>1105</v>
      </c>
      <c r="D5" s="3">
        <v>1050</v>
      </c>
    </row>
    <row r="6" ht="15.75" customHeight="1" spans="1:4">
      <c r="A6" s="3" t="s">
        <v>29</v>
      </c>
      <c r="B6" s="4" t="s">
        <v>86</v>
      </c>
      <c r="C6" s="3">
        <v>748.5</v>
      </c>
      <c r="D6" s="3">
        <v>748.5</v>
      </c>
    </row>
    <row r="7" ht="15" spans="1:4">
      <c r="A7" s="3"/>
      <c r="B7" s="4" t="s">
        <v>279</v>
      </c>
      <c r="C7" s="3">
        <v>832.5</v>
      </c>
      <c r="D7" s="3">
        <v>787</v>
      </c>
    </row>
    <row r="8" ht="15" spans="1:4">
      <c r="A8" s="3"/>
      <c r="B8" s="4" t="s">
        <v>189</v>
      </c>
      <c r="C8" s="3">
        <v>795</v>
      </c>
      <c r="D8" s="3">
        <v>780</v>
      </c>
    </row>
    <row r="9" ht="15" spans="1:4">
      <c r="A9" s="3"/>
      <c r="B9" s="4" t="s">
        <v>280</v>
      </c>
      <c r="C9" s="3">
        <v>797.5</v>
      </c>
      <c r="D9" s="3">
        <v>780</v>
      </c>
    </row>
    <row r="10" ht="15.75" customHeight="1" spans="1:4">
      <c r="A10" s="3" t="s">
        <v>44</v>
      </c>
      <c r="B10" s="4" t="s">
        <v>86</v>
      </c>
      <c r="C10" s="3">
        <v>547.5</v>
      </c>
      <c r="D10" s="3">
        <v>547.5</v>
      </c>
    </row>
    <row r="11" ht="15" spans="1:4">
      <c r="A11" s="3"/>
      <c r="B11" s="4" t="s">
        <v>279</v>
      </c>
      <c r="C11" s="3">
        <v>651.25</v>
      </c>
      <c r="D11" s="3">
        <v>650</v>
      </c>
    </row>
    <row r="12" ht="15" spans="1:4">
      <c r="A12" s="3"/>
      <c r="B12" s="4" t="s">
        <v>189</v>
      </c>
      <c r="C12" s="3">
        <v>578.75</v>
      </c>
      <c r="D12" s="3">
        <v>550</v>
      </c>
    </row>
    <row r="13" ht="15" spans="1:4">
      <c r="A13" s="3"/>
      <c r="B13" s="4" t="s">
        <v>280</v>
      </c>
      <c r="C13" s="3">
        <v>580</v>
      </c>
      <c r="D13" s="3">
        <v>550</v>
      </c>
    </row>
    <row r="14" ht="15.75" customHeight="1" spans="1:4">
      <c r="A14" s="3" t="s">
        <v>281</v>
      </c>
      <c r="B14" s="4" t="s">
        <v>86</v>
      </c>
      <c r="C14" s="3">
        <v>390</v>
      </c>
      <c r="D14" s="3">
        <v>390</v>
      </c>
    </row>
    <row r="15" ht="15" spans="1:4">
      <c r="A15" s="3"/>
      <c r="B15" s="4" t="s">
        <v>279</v>
      </c>
      <c r="C15" s="3">
        <v>482.5</v>
      </c>
      <c r="D15" s="3">
        <v>400</v>
      </c>
    </row>
    <row r="16" ht="15" spans="1:4">
      <c r="A16" s="3"/>
      <c r="B16" s="4" t="s">
        <v>189</v>
      </c>
      <c r="C16" s="3">
        <v>658.75</v>
      </c>
      <c r="D16" s="3">
        <v>380</v>
      </c>
    </row>
    <row r="17" ht="15" spans="1:4">
      <c r="A17" s="3"/>
      <c r="B17" s="4" t="s">
        <v>280</v>
      </c>
      <c r="C17" s="3">
        <v>411.25</v>
      </c>
      <c r="D17" s="3">
        <v>380</v>
      </c>
    </row>
    <row r="18" ht="15.75" customHeight="1" spans="1:4">
      <c r="A18" s="3" t="s">
        <v>57</v>
      </c>
      <c r="B18" s="4" t="s">
        <v>86</v>
      </c>
      <c r="C18" s="3">
        <v>384.75</v>
      </c>
      <c r="D18" s="3">
        <v>384.75</v>
      </c>
    </row>
    <row r="19" ht="15" spans="1:4">
      <c r="A19" s="3"/>
      <c r="B19" s="4" t="s">
        <v>279</v>
      </c>
      <c r="C19" s="3">
        <v>423.75</v>
      </c>
      <c r="D19" s="3">
        <v>409</v>
      </c>
    </row>
    <row r="20" ht="15" spans="1:4">
      <c r="A20" s="3"/>
      <c r="B20" s="4" t="s">
        <v>189</v>
      </c>
      <c r="C20" s="3">
        <v>372.5</v>
      </c>
      <c r="D20" s="3">
        <f>C20</f>
        <v>372.5</v>
      </c>
    </row>
    <row r="21" ht="15" spans="1:4">
      <c r="A21" s="3"/>
      <c r="B21" s="4" t="s">
        <v>280</v>
      </c>
      <c r="C21" s="3">
        <v>327.5</v>
      </c>
      <c r="D21" s="3">
        <f>C21</f>
        <v>327.5</v>
      </c>
    </row>
    <row r="22" ht="15.75" customHeight="1" spans="1:4">
      <c r="A22" s="3" t="s">
        <v>16</v>
      </c>
      <c r="B22" s="4" t="s">
        <v>86</v>
      </c>
      <c r="C22" s="3">
        <v>177.5</v>
      </c>
      <c r="D22" s="3">
        <v>177.5</v>
      </c>
    </row>
    <row r="23" ht="15" spans="1:4">
      <c r="A23" s="3"/>
      <c r="B23" s="4" t="s">
        <v>279</v>
      </c>
      <c r="C23" s="3">
        <v>225</v>
      </c>
      <c r="D23" s="3">
        <v>225</v>
      </c>
    </row>
    <row r="24" ht="15" spans="1:4">
      <c r="A24" s="3"/>
      <c r="B24" s="4" t="s">
        <v>189</v>
      </c>
      <c r="C24" s="3">
        <v>175</v>
      </c>
      <c r="D24" s="3">
        <v>175</v>
      </c>
    </row>
    <row r="25" ht="15" spans="1:4">
      <c r="A25" s="3"/>
      <c r="B25" s="4" t="s">
        <v>280</v>
      </c>
      <c r="C25" s="3">
        <v>191.25</v>
      </c>
      <c r="D25" s="5">
        <v>180</v>
      </c>
    </row>
  </sheetData>
  <mergeCells count="6"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UPS维保</vt:lpstr>
      <vt:lpstr>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zls</cp:lastModifiedBy>
  <dcterms:created xsi:type="dcterms:W3CDTF">2023-05-12T11:15:00Z</dcterms:created>
  <dcterms:modified xsi:type="dcterms:W3CDTF">2026-02-05T00:56:01Z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4449160FDB6C4C269033AC850D612671_12</vt:lpwstr>
  </property>
  <property fmtid="{D5CDD505-2E9C-101B-9397-08002B2CF9AE}" pid="4" name="CalculationRule">
    <vt:i4>0</vt:i4>
  </property>
</Properties>
</file>