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10860"/>
  </bookViews>
  <sheets>
    <sheet name="Sheet2" sheetId="2" r:id="rId1"/>
  </sheets>
  <calcPr calcId="144525"/>
</workbook>
</file>

<file path=xl/sharedStrings.xml><?xml version="1.0" encoding="utf-8"?>
<sst xmlns="http://schemas.openxmlformats.org/spreadsheetml/2006/main" count="100" uniqueCount="60">
  <si>
    <t>中山大学孙逸仙纪念医院北院区职工人行通道智能门禁与访客管理系统采购项目分项报价明细表</t>
  </si>
  <si>
    <t>序号</t>
  </si>
  <si>
    <t>采购产品名称</t>
  </si>
  <si>
    <t>品牌</t>
  </si>
  <si>
    <t>单位</t>
  </si>
  <si>
    <t>数量</t>
  </si>
  <si>
    <t>含税综合单价最高限价（元）</t>
  </si>
  <si>
    <t>含税综合单价
（元）</t>
  </si>
  <si>
    <t>小计
（元）</t>
  </si>
  <si>
    <t>备注</t>
  </si>
  <si>
    <t>一</t>
  </si>
  <si>
    <t>职工人行通道翼闸系统</t>
  </si>
  <si>
    <t>人行通道翼闸</t>
  </si>
  <si>
    <t>台</t>
  </si>
  <si>
    <t>人脸识别一体机</t>
  </si>
  <si>
    <t>支架</t>
  </si>
  <si>
    <t>个</t>
  </si>
  <si>
    <t>二维码采集读头</t>
  </si>
  <si>
    <t>二维码与健康码的绑定互联开发服务</t>
  </si>
  <si>
    <t>/</t>
  </si>
  <si>
    <t>项</t>
  </si>
  <si>
    <t>手持防疫扫码PDA</t>
  </si>
  <si>
    <t>5口交换机</t>
  </si>
  <si>
    <t>管理电脑</t>
  </si>
  <si>
    <t>安防综合管理平台</t>
  </si>
  <si>
    <t>采购人自有</t>
  </si>
  <si>
    <t>人脸门禁管理软件对接模块</t>
  </si>
  <si>
    <t>考勤管理软件对接模块</t>
  </si>
  <si>
    <t>人脸机抓拍功能软件定制服务</t>
  </si>
  <si>
    <t>测温云平台数据对接授权</t>
  </si>
  <si>
    <t>人脸采集录入仪</t>
  </si>
  <si>
    <t>人脸信息采集工作</t>
  </si>
  <si>
    <t>粤康码授权</t>
  </si>
  <si>
    <t>2年使用期</t>
  </si>
  <si>
    <t>六类非屏蔽网线敷设</t>
  </si>
  <si>
    <t>米</t>
  </si>
  <si>
    <t>电源线敷设</t>
  </si>
  <si>
    <t>PVC线管敷设</t>
  </si>
  <si>
    <t>道闸配重底座（不破坏路面）</t>
  </si>
  <si>
    <t>块</t>
  </si>
  <si>
    <t>人行通道翼闸施工安装</t>
  </si>
  <si>
    <t>人行通道翼闸系统调试</t>
  </si>
  <si>
    <t>花纹钢板坡道</t>
  </si>
  <si>
    <t>围挡、标识服务</t>
  </si>
  <si>
    <t>赠送，不得收费</t>
  </si>
  <si>
    <t>二</t>
  </si>
  <si>
    <t>访客通行管理系统</t>
  </si>
  <si>
    <t>访客管理模块</t>
  </si>
  <si>
    <t>套</t>
  </si>
  <si>
    <t>访客管理模块管理平台服务器</t>
  </si>
  <si>
    <t>域名租赁费</t>
  </si>
  <si>
    <t>短信服务费</t>
  </si>
  <si>
    <t>合计</t>
  </si>
  <si>
    <t>大写：</t>
  </si>
  <si>
    <t>一+二</t>
  </si>
  <si>
    <t>小写：</t>
  </si>
  <si>
    <r>
      <rPr>
        <sz val="10"/>
        <color theme="1"/>
        <rFont val="宋体"/>
        <charset val="134"/>
        <scheme val="minor"/>
      </rPr>
      <t xml:space="preserve">注：1、必须将标黄色的区域一一填写完整；
</t>
    </r>
    <r>
      <rPr>
        <b/>
        <sz val="10"/>
        <color rgb="FFFF0000"/>
        <rFont val="宋体"/>
        <charset val="134"/>
        <scheme val="minor"/>
      </rPr>
      <t>2、产品品牌须与响应文件中“技术评审证明材料”响应表格填写的一致，型号规格默认按响应文件中“技术评审证明材料”响应表格填写为贵司响应依据；</t>
    </r>
    <r>
      <rPr>
        <sz val="10"/>
        <color theme="1"/>
        <rFont val="宋体"/>
        <charset val="134"/>
        <scheme val="minor"/>
      </rPr>
      <t xml:space="preserve">
3、不得修改本表格内的计算公式；
4、所填报的含税综合单价均不得超过对应项目的含税综合单价最高限价；
5、分项报价明细表的合计金额必须与《报价一览表》中的总报价一致。</t>
    </r>
    <r>
      <rPr>
        <b/>
        <sz val="10"/>
        <color theme="1"/>
        <rFont val="宋体"/>
        <charset val="134"/>
        <scheme val="minor"/>
      </rPr>
      <t xml:space="preserve">
6、未完全按第1-5点要求执行的，均按</t>
    </r>
    <r>
      <rPr>
        <b/>
        <sz val="10"/>
        <color rgb="FFFF0000"/>
        <rFont val="宋体"/>
        <charset val="134"/>
        <scheme val="minor"/>
      </rPr>
      <t>无效响应</t>
    </r>
    <r>
      <rPr>
        <b/>
        <sz val="10"/>
        <color theme="1"/>
        <rFont val="宋体"/>
        <charset val="134"/>
        <scheme val="minor"/>
      </rPr>
      <t>处理。</t>
    </r>
  </si>
  <si>
    <r>
      <rPr>
        <sz val="10"/>
        <color theme="1"/>
        <rFont val="宋体"/>
        <charset val="134"/>
      </rPr>
      <t>响应人名称（盖公章）：</t>
    </r>
    <r>
      <rPr>
        <u/>
        <sz val="10"/>
        <color theme="1"/>
        <rFont val="宋体"/>
        <charset val="134"/>
      </rPr>
      <t xml:space="preserve">                                </t>
    </r>
  </si>
  <si>
    <r>
      <rPr>
        <sz val="10"/>
        <color theme="1"/>
        <rFont val="宋体"/>
        <charset val="134"/>
      </rPr>
      <t>响应人法定代表人或法定授权代表（签字）：</t>
    </r>
    <r>
      <rPr>
        <u/>
        <sz val="10"/>
        <color theme="1"/>
        <rFont val="宋体"/>
        <charset val="134"/>
      </rPr>
      <t xml:space="preserve">             </t>
    </r>
  </si>
  <si>
    <r>
      <rPr>
        <sz val="10"/>
        <color theme="1"/>
        <rFont val="宋体"/>
        <charset val="134"/>
      </rPr>
      <t>日期：</t>
    </r>
    <r>
      <rPr>
        <u/>
        <sz val="10"/>
        <color theme="1"/>
        <rFont val="宋体"/>
        <charset val="134"/>
      </rPr>
      <t xml:space="preserve">      </t>
    </r>
    <r>
      <rPr>
        <sz val="10"/>
        <color theme="1"/>
        <rFont val="宋体"/>
        <charset val="134"/>
      </rPr>
      <t>年</t>
    </r>
    <r>
      <rPr>
        <u/>
        <sz val="10"/>
        <color theme="1"/>
        <rFont val="宋体"/>
        <charset val="134"/>
      </rPr>
      <t xml:space="preserve">       </t>
    </r>
    <r>
      <rPr>
        <sz val="10"/>
        <color theme="1"/>
        <rFont val="宋体"/>
        <charset val="134"/>
      </rPr>
      <t>月</t>
    </r>
    <r>
      <rPr>
        <u/>
        <sz val="10"/>
        <color theme="1"/>
        <rFont val="宋体"/>
        <charset val="134"/>
      </rPr>
      <t xml:space="preserve">     </t>
    </r>
    <r>
      <rPr>
        <sz val="10"/>
        <color theme="1"/>
        <rFont val="宋体"/>
        <charset val="134"/>
      </rPr>
      <t>日</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</si>
</sst>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color theme="1"/>
      <name val="宋体"/>
      <charset val="134"/>
      <scheme val="minor"/>
    </font>
    <font>
      <sz val="12"/>
      <name val="宋体"/>
      <charset val="134"/>
    </font>
    <font>
      <b/>
      <sz val="12"/>
      <name val="宋体"/>
      <charset val="134"/>
    </font>
    <font>
      <b/>
      <sz val="10"/>
      <name val="宋体"/>
      <charset val="134"/>
    </font>
    <font>
      <sz val="10"/>
      <name val="宋体"/>
      <charset val="134"/>
    </font>
    <font>
      <sz val="10"/>
      <color theme="1"/>
      <name val="宋体"/>
      <charset val="134"/>
      <scheme val="minor"/>
    </font>
    <font>
      <sz val="10"/>
      <color theme="1"/>
      <name val="宋体"/>
      <charset val="134"/>
    </font>
    <font>
      <sz val="9"/>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color theme="1"/>
      <name val="宋体"/>
      <charset val="134"/>
      <scheme val="minor"/>
    </font>
    <font>
      <b/>
      <sz val="10"/>
      <color rgb="FFFF0000"/>
      <name val="宋体"/>
      <charset val="134"/>
      <scheme val="minor"/>
    </font>
    <font>
      <b/>
      <sz val="10"/>
      <color theme="1"/>
      <name val="宋体"/>
      <charset val="134"/>
      <scheme val="minor"/>
    </font>
    <font>
      <u/>
      <sz val="10"/>
      <color theme="1"/>
      <name val="宋体"/>
      <charset val="134"/>
    </font>
  </fonts>
  <fills count="36">
    <fill>
      <patternFill patternType="none"/>
    </fill>
    <fill>
      <patternFill patternType="gray125"/>
    </fill>
    <fill>
      <patternFill patternType="solid">
        <fgColor indexed="9"/>
        <bgColor indexed="1"/>
      </patternFill>
    </fill>
    <fill>
      <patternFill patternType="solid">
        <fgColor rgb="FFFFFF00"/>
        <bgColor indexed="1"/>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8" fillId="5" borderId="0" applyNumberFormat="0" applyBorder="0" applyAlignment="0" applyProtection="0">
      <alignment vertical="center"/>
    </xf>
    <xf numFmtId="0" fontId="9" fillId="6"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7" borderId="0" applyNumberFormat="0" applyBorder="0" applyAlignment="0" applyProtection="0">
      <alignment vertical="center"/>
    </xf>
    <xf numFmtId="0" fontId="10" fillId="8" borderId="0" applyNumberFormat="0" applyBorder="0" applyAlignment="0" applyProtection="0">
      <alignment vertical="center"/>
    </xf>
    <xf numFmtId="43" fontId="0" fillId="0" borderId="0" applyFont="0" applyFill="0" applyBorder="0" applyAlignment="0" applyProtection="0">
      <alignment vertical="center"/>
    </xf>
    <xf numFmtId="0" fontId="11" fillId="9"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0" borderId="5" applyNumberFormat="0" applyFont="0" applyAlignment="0" applyProtection="0">
      <alignment vertical="center"/>
    </xf>
    <xf numFmtId="0" fontId="11" fillId="11"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11" fillId="12" borderId="0" applyNumberFormat="0" applyBorder="0" applyAlignment="0" applyProtection="0">
      <alignment vertical="center"/>
    </xf>
    <xf numFmtId="0" fontId="14" fillId="0" borderId="7" applyNumberFormat="0" applyFill="0" applyAlignment="0" applyProtection="0">
      <alignment vertical="center"/>
    </xf>
    <xf numFmtId="0" fontId="11" fillId="13" borderId="0" applyNumberFormat="0" applyBorder="0" applyAlignment="0" applyProtection="0">
      <alignment vertical="center"/>
    </xf>
    <xf numFmtId="0" fontId="20" fillId="14" borderId="8" applyNumberFormat="0" applyAlignment="0" applyProtection="0">
      <alignment vertical="center"/>
    </xf>
    <xf numFmtId="0" fontId="21" fillId="14" borderId="4" applyNumberFormat="0" applyAlignment="0" applyProtection="0">
      <alignment vertical="center"/>
    </xf>
    <xf numFmtId="0" fontId="22" fillId="15" borderId="9" applyNumberFormat="0" applyAlignment="0" applyProtection="0">
      <alignment vertical="center"/>
    </xf>
    <xf numFmtId="0" fontId="8" fillId="16" borderId="0" applyNumberFormat="0" applyBorder="0" applyAlignment="0" applyProtection="0">
      <alignment vertical="center"/>
    </xf>
    <xf numFmtId="0" fontId="11" fillId="17" borderId="0" applyNumberFormat="0" applyBorder="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8" fillId="20" borderId="0" applyNumberFormat="0" applyBorder="0" applyAlignment="0" applyProtection="0">
      <alignment vertical="center"/>
    </xf>
    <xf numFmtId="0" fontId="11"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11" fillId="33" borderId="0" applyNumberFormat="0" applyBorder="0" applyAlignment="0" applyProtection="0">
      <alignment vertical="center"/>
    </xf>
    <xf numFmtId="0" fontId="8" fillId="34" borderId="0" applyNumberFormat="0" applyBorder="0" applyAlignment="0" applyProtection="0">
      <alignment vertical="center"/>
    </xf>
    <xf numFmtId="0" fontId="11" fillId="35" borderId="0" applyNumberFormat="0" applyBorder="0" applyAlignment="0" applyProtection="0">
      <alignment vertical="center"/>
    </xf>
    <xf numFmtId="0" fontId="0" fillId="0" borderId="0"/>
    <xf numFmtId="0" fontId="27" fillId="0" borderId="0"/>
  </cellStyleXfs>
  <cellXfs count="28">
    <xf numFmtId="0" fontId="0" fillId="0" borderId="0" xfId="0">
      <alignment vertical="center"/>
    </xf>
    <xf numFmtId="0" fontId="1" fillId="0" borderId="0" xfId="0" applyFont="1" applyFill="1" applyAlignment="1">
      <alignment vertical="center"/>
    </xf>
    <xf numFmtId="176" fontId="1" fillId="0" borderId="0" xfId="0" applyNumberFormat="1" applyFont="1" applyFill="1" applyAlignment="1">
      <alignment vertical="center"/>
    </xf>
    <xf numFmtId="0" fontId="2" fillId="2" borderId="0" xfId="50" applyFont="1" applyFill="1" applyAlignment="1">
      <alignment horizontal="center" vertical="center" wrapText="1"/>
    </xf>
    <xf numFmtId="176" fontId="2" fillId="2" borderId="0" xfId="50" applyNumberFormat="1" applyFont="1" applyFill="1" applyAlignment="1">
      <alignment horizontal="center" vertical="center" wrapText="1"/>
    </xf>
    <xf numFmtId="176" fontId="2" fillId="2" borderId="0" xfId="50" applyNumberFormat="1" applyFont="1" applyFill="1" applyAlignment="1">
      <alignment horizontal="right" vertical="center" wrapText="1"/>
    </xf>
    <xf numFmtId="0" fontId="3" fillId="2" borderId="1" xfId="50" applyFont="1" applyFill="1" applyBorder="1" applyAlignment="1">
      <alignment horizontal="center" vertical="center" wrapText="1"/>
    </xf>
    <xf numFmtId="176" fontId="3" fillId="2" borderId="1" xfId="50" applyNumberFormat="1" applyFont="1" applyFill="1" applyBorder="1" applyAlignment="1">
      <alignment horizontal="center" vertical="center" wrapText="1"/>
    </xf>
    <xf numFmtId="0" fontId="4" fillId="2" borderId="1" xfId="50" applyFont="1" applyFill="1" applyBorder="1" applyAlignment="1">
      <alignment horizontal="left" vertical="center" wrapText="1"/>
    </xf>
    <xf numFmtId="176" fontId="4" fillId="2" borderId="1" xfId="50" applyNumberFormat="1" applyFont="1" applyFill="1" applyBorder="1" applyAlignment="1">
      <alignment horizontal="center" vertical="center" wrapText="1"/>
    </xf>
    <xf numFmtId="0" fontId="4" fillId="2" borderId="1" xfId="50" applyFont="1" applyFill="1" applyBorder="1" applyAlignment="1">
      <alignment horizontal="center" vertical="center" wrapText="1"/>
    </xf>
    <xf numFmtId="0" fontId="4" fillId="3" borderId="1" xfId="50" applyFont="1" applyFill="1" applyBorder="1" applyAlignment="1">
      <alignment horizontal="center" vertical="center" wrapText="1"/>
    </xf>
    <xf numFmtId="176" fontId="4" fillId="3" borderId="1" xfId="50" applyNumberFormat="1" applyFont="1" applyFill="1" applyBorder="1" applyAlignment="1">
      <alignment horizontal="center" vertical="center" wrapText="1"/>
    </xf>
    <xf numFmtId="176" fontId="4" fillId="0" borderId="1" xfId="5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vertical="center"/>
    </xf>
    <xf numFmtId="0" fontId="1" fillId="4"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vertical="center"/>
    </xf>
    <xf numFmtId="176" fontId="4" fillId="0" borderId="1" xfId="0" applyNumberFormat="1" applyFont="1" applyFill="1" applyBorder="1" applyAlignment="1">
      <alignment horizontal="center" vertical="center"/>
    </xf>
    <xf numFmtId="0" fontId="5" fillId="0" borderId="0" xfId="0" applyFont="1" applyFill="1" applyAlignment="1">
      <alignment horizontal="left" vertical="center" wrapText="1"/>
    </xf>
    <xf numFmtId="0" fontId="6" fillId="0" borderId="0" xfId="0" applyFont="1" applyFill="1" applyAlignment="1">
      <alignment horizontal="left" vertical="center"/>
    </xf>
    <xf numFmtId="0" fontId="2" fillId="2" borderId="0" xfId="50" applyFont="1" applyFill="1" applyAlignment="1">
      <alignment horizontal="right" vertical="center" wrapText="1"/>
    </xf>
    <xf numFmtId="0" fontId="4" fillId="2" borderId="1" xfId="50" applyFont="1" applyFill="1" applyBorder="1" applyAlignment="1">
      <alignment vertical="center" wrapText="1"/>
    </xf>
    <xf numFmtId="0" fontId="4" fillId="2" borderId="1" xfId="50" applyFont="1" applyFill="1" applyBorder="1" applyAlignment="1">
      <alignment horizontal="right" vertical="center" wrapText="1"/>
    </xf>
    <xf numFmtId="0" fontId="7" fillId="2" borderId="1" xfId="50" applyFont="1" applyFill="1" applyBorder="1" applyAlignment="1">
      <alignment horizontal="center" vertical="center" wrapText="1"/>
    </xf>
    <xf numFmtId="0" fontId="3" fillId="0" borderId="1" xfId="0" applyFont="1" applyFill="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5" xfId="49"/>
    <cellStyle name="Normal"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tabSelected="1" view="pageBreakPreview" zoomScaleNormal="100" topLeftCell="A24" workbookViewId="0">
      <selection activeCell="H5" sqref="H5"/>
    </sheetView>
  </sheetViews>
  <sheetFormatPr defaultColWidth="9" defaultRowHeight="15.6"/>
  <cols>
    <col min="1" max="1" width="5.49074074074074" style="1" customWidth="1"/>
    <col min="2" max="2" width="32.75" style="1" customWidth="1"/>
    <col min="3" max="3" width="10" style="1" customWidth="1"/>
    <col min="4" max="4" width="6.41666666666667" style="1" customWidth="1"/>
    <col min="5" max="5" width="6.75" style="1" customWidth="1"/>
    <col min="6" max="6" width="14.8888888888889" style="1" customWidth="1"/>
    <col min="7" max="7" width="12.8796296296296" style="2" customWidth="1"/>
    <col min="8" max="8" width="10.75" style="2" customWidth="1"/>
    <col min="9" max="9" width="12.8796296296296" style="1" customWidth="1"/>
    <col min="10" max="16346" width="9" style="1"/>
  </cols>
  <sheetData>
    <row r="1" s="1" customFormat="1" ht="28.5" customHeight="1" spans="1:9">
      <c r="A1" s="3" t="s">
        <v>0</v>
      </c>
      <c r="B1" s="3"/>
      <c r="C1" s="3"/>
      <c r="D1" s="3"/>
      <c r="E1" s="3"/>
      <c r="F1" s="3"/>
      <c r="G1" s="4"/>
      <c r="H1" s="5"/>
      <c r="I1" s="23"/>
    </row>
    <row r="2" s="1" customFormat="1" ht="34.5" customHeight="1" spans="1:9">
      <c r="A2" s="6" t="s">
        <v>1</v>
      </c>
      <c r="B2" s="6" t="s">
        <v>2</v>
      </c>
      <c r="C2" s="6" t="s">
        <v>3</v>
      </c>
      <c r="D2" s="6" t="s">
        <v>4</v>
      </c>
      <c r="E2" s="6" t="s">
        <v>5</v>
      </c>
      <c r="F2" s="7" t="s">
        <v>6</v>
      </c>
      <c r="G2" s="7" t="s">
        <v>7</v>
      </c>
      <c r="H2" s="7" t="s">
        <v>8</v>
      </c>
      <c r="I2" s="6" t="s">
        <v>9</v>
      </c>
    </row>
    <row r="3" s="1" customFormat="1" ht="23" customHeight="1" spans="1:9">
      <c r="A3" s="6" t="s">
        <v>10</v>
      </c>
      <c r="B3" s="8" t="s">
        <v>11</v>
      </c>
      <c r="C3" s="8"/>
      <c r="D3" s="8"/>
      <c r="E3" s="8"/>
      <c r="F3" s="8"/>
      <c r="G3" s="8"/>
      <c r="H3" s="9">
        <f>SUM(H4:H27)</f>
        <v>0</v>
      </c>
      <c r="I3" s="24"/>
    </row>
    <row r="4" s="1" customFormat="1" ht="20" customHeight="1" spans="1:9">
      <c r="A4" s="10">
        <v>1</v>
      </c>
      <c r="B4" s="10" t="s">
        <v>12</v>
      </c>
      <c r="C4" s="11"/>
      <c r="D4" s="10" t="s">
        <v>13</v>
      </c>
      <c r="E4" s="10">
        <v>4</v>
      </c>
      <c r="F4" s="9">
        <v>22000</v>
      </c>
      <c r="G4" s="12"/>
      <c r="H4" s="9">
        <f>E4*G4</f>
        <v>0</v>
      </c>
      <c r="I4" s="25"/>
    </row>
    <row r="5" s="1" customFormat="1" ht="20" customHeight="1" spans="1:9">
      <c r="A5" s="10">
        <v>2</v>
      </c>
      <c r="B5" s="10" t="s">
        <v>14</v>
      </c>
      <c r="C5" s="11"/>
      <c r="D5" s="10" t="s">
        <v>13</v>
      </c>
      <c r="E5" s="10">
        <v>4</v>
      </c>
      <c r="F5" s="9">
        <v>9000</v>
      </c>
      <c r="G5" s="12"/>
      <c r="H5" s="9">
        <f t="shared" ref="H5:H26" si="0">E5*G5</f>
        <v>0</v>
      </c>
      <c r="I5" s="25"/>
    </row>
    <row r="6" s="1" customFormat="1" ht="20" customHeight="1" spans="1:9">
      <c r="A6" s="10">
        <v>3</v>
      </c>
      <c r="B6" s="10" t="s">
        <v>15</v>
      </c>
      <c r="C6" s="11"/>
      <c r="D6" s="10" t="s">
        <v>16</v>
      </c>
      <c r="E6" s="10">
        <v>4</v>
      </c>
      <c r="F6" s="9">
        <v>450</v>
      </c>
      <c r="G6" s="12"/>
      <c r="H6" s="9">
        <f t="shared" si="0"/>
        <v>0</v>
      </c>
      <c r="I6" s="25"/>
    </row>
    <row r="7" s="1" customFormat="1" ht="20" customHeight="1" spans="1:9">
      <c r="A7" s="10">
        <v>4</v>
      </c>
      <c r="B7" s="10" t="s">
        <v>17</v>
      </c>
      <c r="C7" s="11"/>
      <c r="D7" s="10" t="s">
        <v>16</v>
      </c>
      <c r="E7" s="10">
        <v>4</v>
      </c>
      <c r="F7" s="9">
        <v>700</v>
      </c>
      <c r="G7" s="12"/>
      <c r="H7" s="9">
        <f t="shared" si="0"/>
        <v>0</v>
      </c>
      <c r="I7" s="25"/>
    </row>
    <row r="8" s="1" customFormat="1" ht="20" customHeight="1" spans="1:9">
      <c r="A8" s="10">
        <v>5</v>
      </c>
      <c r="B8" s="10" t="s">
        <v>18</v>
      </c>
      <c r="C8" s="10" t="s">
        <v>19</v>
      </c>
      <c r="D8" s="10" t="s">
        <v>20</v>
      </c>
      <c r="E8" s="10">
        <v>1</v>
      </c>
      <c r="F8" s="9">
        <v>60000</v>
      </c>
      <c r="G8" s="12"/>
      <c r="H8" s="9">
        <f t="shared" si="0"/>
        <v>0</v>
      </c>
      <c r="I8" s="25"/>
    </row>
    <row r="9" s="1" customFormat="1" ht="20" customHeight="1" spans="1:9">
      <c r="A9" s="10">
        <v>6</v>
      </c>
      <c r="B9" s="10" t="s">
        <v>21</v>
      </c>
      <c r="C9" s="11"/>
      <c r="D9" s="10" t="s">
        <v>13</v>
      </c>
      <c r="E9" s="10">
        <v>2</v>
      </c>
      <c r="F9" s="9">
        <v>8000</v>
      </c>
      <c r="G9" s="12"/>
      <c r="H9" s="9">
        <f t="shared" si="0"/>
        <v>0</v>
      </c>
      <c r="I9" s="25"/>
    </row>
    <row r="10" s="1" customFormat="1" ht="20" customHeight="1" spans="1:9">
      <c r="A10" s="10">
        <v>7</v>
      </c>
      <c r="B10" s="10" t="s">
        <v>22</v>
      </c>
      <c r="C10" s="11"/>
      <c r="D10" s="10" t="s">
        <v>13</v>
      </c>
      <c r="E10" s="10">
        <v>2</v>
      </c>
      <c r="F10" s="9">
        <v>300</v>
      </c>
      <c r="G10" s="12"/>
      <c r="H10" s="9">
        <f t="shared" si="0"/>
        <v>0</v>
      </c>
      <c r="I10" s="25"/>
    </row>
    <row r="11" s="1" customFormat="1" ht="20" customHeight="1" spans="1:9">
      <c r="A11" s="10">
        <v>8</v>
      </c>
      <c r="B11" s="10" t="s">
        <v>23</v>
      </c>
      <c r="C11" s="11"/>
      <c r="D11" s="10" t="s">
        <v>13</v>
      </c>
      <c r="E11" s="10">
        <v>1</v>
      </c>
      <c r="F11" s="9">
        <v>7000</v>
      </c>
      <c r="G11" s="12"/>
      <c r="H11" s="9">
        <f t="shared" si="0"/>
        <v>0</v>
      </c>
      <c r="I11" s="25"/>
    </row>
    <row r="12" s="1" customFormat="1" ht="20" customHeight="1" spans="1:9">
      <c r="A12" s="10">
        <v>9</v>
      </c>
      <c r="B12" s="10" t="s">
        <v>24</v>
      </c>
      <c r="C12" s="10" t="s">
        <v>19</v>
      </c>
      <c r="D12" s="10" t="s">
        <v>20</v>
      </c>
      <c r="E12" s="10">
        <v>1</v>
      </c>
      <c r="F12" s="9">
        <v>0</v>
      </c>
      <c r="G12" s="13">
        <v>0</v>
      </c>
      <c r="H12" s="9">
        <v>0</v>
      </c>
      <c r="I12" s="10" t="s">
        <v>25</v>
      </c>
    </row>
    <row r="13" s="1" customFormat="1" ht="20" customHeight="1" spans="1:9">
      <c r="A13" s="10">
        <v>10</v>
      </c>
      <c r="B13" s="10" t="s">
        <v>26</v>
      </c>
      <c r="C13" s="10" t="s">
        <v>19</v>
      </c>
      <c r="D13" s="10" t="s">
        <v>20</v>
      </c>
      <c r="E13" s="10">
        <v>1</v>
      </c>
      <c r="F13" s="9">
        <v>5000</v>
      </c>
      <c r="G13" s="12"/>
      <c r="H13" s="9">
        <f t="shared" si="0"/>
        <v>0</v>
      </c>
      <c r="I13" s="25"/>
    </row>
    <row r="14" s="1" customFormat="1" ht="20" customHeight="1" spans="1:9">
      <c r="A14" s="10">
        <v>11</v>
      </c>
      <c r="B14" s="10" t="s">
        <v>27</v>
      </c>
      <c r="C14" s="10" t="s">
        <v>19</v>
      </c>
      <c r="D14" s="10" t="s">
        <v>20</v>
      </c>
      <c r="E14" s="10">
        <v>1</v>
      </c>
      <c r="F14" s="9">
        <v>22000</v>
      </c>
      <c r="G14" s="12"/>
      <c r="H14" s="9">
        <f t="shared" si="0"/>
        <v>0</v>
      </c>
      <c r="I14" s="25"/>
    </row>
    <row r="15" s="1" customFormat="1" ht="20" customHeight="1" spans="1:9">
      <c r="A15" s="10">
        <v>12</v>
      </c>
      <c r="B15" s="10" t="s">
        <v>28</v>
      </c>
      <c r="C15" s="10" t="s">
        <v>19</v>
      </c>
      <c r="D15" s="10" t="s">
        <v>20</v>
      </c>
      <c r="E15" s="10">
        <v>4</v>
      </c>
      <c r="F15" s="9">
        <v>1000</v>
      </c>
      <c r="G15" s="12"/>
      <c r="H15" s="9">
        <f t="shared" si="0"/>
        <v>0</v>
      </c>
      <c r="I15" s="25"/>
    </row>
    <row r="16" s="1" customFormat="1" ht="20" customHeight="1" spans="1:9">
      <c r="A16" s="10">
        <v>13</v>
      </c>
      <c r="B16" s="10" t="s">
        <v>29</v>
      </c>
      <c r="C16" s="10" t="s">
        <v>19</v>
      </c>
      <c r="D16" s="10" t="s">
        <v>13</v>
      </c>
      <c r="E16" s="10">
        <v>6</v>
      </c>
      <c r="F16" s="9">
        <v>1000</v>
      </c>
      <c r="G16" s="12"/>
      <c r="H16" s="9">
        <f t="shared" si="0"/>
        <v>0</v>
      </c>
      <c r="I16" s="25"/>
    </row>
    <row r="17" s="1" customFormat="1" ht="20" customHeight="1" spans="1:9">
      <c r="A17" s="10">
        <v>14</v>
      </c>
      <c r="B17" s="10" t="s">
        <v>30</v>
      </c>
      <c r="C17" s="11"/>
      <c r="D17" s="10" t="s">
        <v>13</v>
      </c>
      <c r="E17" s="10">
        <v>1</v>
      </c>
      <c r="F17" s="9">
        <v>3050</v>
      </c>
      <c r="G17" s="12"/>
      <c r="H17" s="9">
        <f t="shared" si="0"/>
        <v>0</v>
      </c>
      <c r="I17" s="25"/>
    </row>
    <row r="18" s="1" customFormat="1" ht="20" customHeight="1" spans="1:9">
      <c r="A18" s="10">
        <v>15</v>
      </c>
      <c r="B18" s="10" t="s">
        <v>31</v>
      </c>
      <c r="C18" s="10" t="s">
        <v>19</v>
      </c>
      <c r="D18" s="10" t="s">
        <v>20</v>
      </c>
      <c r="E18" s="10">
        <v>1</v>
      </c>
      <c r="F18" s="9">
        <v>1500</v>
      </c>
      <c r="G18" s="12"/>
      <c r="H18" s="9">
        <f t="shared" si="0"/>
        <v>0</v>
      </c>
      <c r="I18" s="25"/>
    </row>
    <row r="19" s="1" customFormat="1" ht="20" customHeight="1" spans="1:9">
      <c r="A19" s="10">
        <v>16</v>
      </c>
      <c r="B19" s="10" t="s">
        <v>32</v>
      </c>
      <c r="C19" s="10" t="s">
        <v>19</v>
      </c>
      <c r="D19" s="10" t="s">
        <v>13</v>
      </c>
      <c r="E19" s="10">
        <v>6</v>
      </c>
      <c r="F19" s="9">
        <v>1800</v>
      </c>
      <c r="G19" s="12"/>
      <c r="H19" s="9">
        <f t="shared" si="0"/>
        <v>0</v>
      </c>
      <c r="I19" s="10" t="s">
        <v>33</v>
      </c>
    </row>
    <row r="20" s="1" customFormat="1" ht="20" customHeight="1" spans="1:9">
      <c r="A20" s="10">
        <v>17</v>
      </c>
      <c r="B20" s="10" t="s">
        <v>34</v>
      </c>
      <c r="C20" s="10" t="s">
        <v>19</v>
      </c>
      <c r="D20" s="10" t="s">
        <v>35</v>
      </c>
      <c r="E20" s="10">
        <v>200</v>
      </c>
      <c r="F20" s="9">
        <v>3.84</v>
      </c>
      <c r="G20" s="12"/>
      <c r="H20" s="9">
        <f t="shared" si="0"/>
        <v>0</v>
      </c>
      <c r="I20" s="25"/>
    </row>
    <row r="21" s="1" customFormat="1" ht="20" customHeight="1" spans="1:9">
      <c r="A21" s="10">
        <v>18</v>
      </c>
      <c r="B21" s="10" t="s">
        <v>36</v>
      </c>
      <c r="C21" s="10" t="s">
        <v>19</v>
      </c>
      <c r="D21" s="10" t="s">
        <v>35</v>
      </c>
      <c r="E21" s="10">
        <v>155</v>
      </c>
      <c r="F21" s="9">
        <v>7.49</v>
      </c>
      <c r="G21" s="12"/>
      <c r="H21" s="9">
        <f t="shared" si="0"/>
        <v>0</v>
      </c>
      <c r="I21" s="25"/>
    </row>
    <row r="22" s="1" customFormat="1" ht="20" customHeight="1" spans="1:9">
      <c r="A22" s="10">
        <v>19</v>
      </c>
      <c r="B22" s="10" t="s">
        <v>37</v>
      </c>
      <c r="C22" s="10" t="s">
        <v>19</v>
      </c>
      <c r="D22" s="10" t="s">
        <v>35</v>
      </c>
      <c r="E22" s="10">
        <v>150</v>
      </c>
      <c r="F22" s="9">
        <v>8</v>
      </c>
      <c r="G22" s="12"/>
      <c r="H22" s="9">
        <f t="shared" si="0"/>
        <v>0</v>
      </c>
      <c r="I22" s="25"/>
    </row>
    <row r="23" s="1" customFormat="1" ht="20" customHeight="1" spans="1:9">
      <c r="A23" s="10">
        <v>20</v>
      </c>
      <c r="B23" s="10" t="s">
        <v>38</v>
      </c>
      <c r="C23" s="10" t="s">
        <v>19</v>
      </c>
      <c r="D23" s="10" t="s">
        <v>39</v>
      </c>
      <c r="E23" s="10">
        <v>4</v>
      </c>
      <c r="F23" s="9">
        <v>2200</v>
      </c>
      <c r="G23" s="12"/>
      <c r="H23" s="9">
        <f t="shared" si="0"/>
        <v>0</v>
      </c>
      <c r="I23" s="25"/>
    </row>
    <row r="24" s="1" customFormat="1" ht="20" customHeight="1" spans="1:9">
      <c r="A24" s="10">
        <v>21</v>
      </c>
      <c r="B24" s="10" t="s">
        <v>40</v>
      </c>
      <c r="C24" s="10" t="s">
        <v>19</v>
      </c>
      <c r="D24" s="10" t="s">
        <v>20</v>
      </c>
      <c r="E24" s="10">
        <v>4</v>
      </c>
      <c r="F24" s="9">
        <v>3000</v>
      </c>
      <c r="G24" s="12"/>
      <c r="H24" s="9">
        <f t="shared" si="0"/>
        <v>0</v>
      </c>
      <c r="I24" s="25"/>
    </row>
    <row r="25" s="1" customFormat="1" ht="20" customHeight="1" spans="1:9">
      <c r="A25" s="10">
        <v>22</v>
      </c>
      <c r="B25" s="10" t="s">
        <v>41</v>
      </c>
      <c r="C25" s="10" t="s">
        <v>19</v>
      </c>
      <c r="D25" s="10" t="s">
        <v>20</v>
      </c>
      <c r="E25" s="10">
        <v>4</v>
      </c>
      <c r="F25" s="9">
        <v>500</v>
      </c>
      <c r="G25" s="12"/>
      <c r="H25" s="9">
        <f t="shared" si="0"/>
        <v>0</v>
      </c>
      <c r="I25" s="25"/>
    </row>
    <row r="26" s="1" customFormat="1" ht="20" customHeight="1" spans="1:9">
      <c r="A26" s="10">
        <v>23</v>
      </c>
      <c r="B26" s="10" t="s">
        <v>42</v>
      </c>
      <c r="C26" s="10" t="s">
        <v>19</v>
      </c>
      <c r="D26" s="10" t="s">
        <v>39</v>
      </c>
      <c r="E26" s="10">
        <v>4</v>
      </c>
      <c r="F26" s="9">
        <v>349.23</v>
      </c>
      <c r="G26" s="12"/>
      <c r="H26" s="9">
        <f t="shared" si="0"/>
        <v>0</v>
      </c>
      <c r="I26" s="25"/>
    </row>
    <row r="27" s="1" customFormat="1" ht="20" customHeight="1" spans="1:9">
      <c r="A27" s="10">
        <v>24</v>
      </c>
      <c r="B27" s="10" t="s">
        <v>43</v>
      </c>
      <c r="C27" s="10" t="s">
        <v>19</v>
      </c>
      <c r="D27" s="10" t="s">
        <v>16</v>
      </c>
      <c r="E27" s="10">
        <v>15</v>
      </c>
      <c r="F27" s="9">
        <v>0</v>
      </c>
      <c r="G27" s="13">
        <v>0</v>
      </c>
      <c r="H27" s="9">
        <v>0</v>
      </c>
      <c r="I27" s="26" t="s">
        <v>44</v>
      </c>
    </row>
    <row r="28" s="1" customFormat="1" ht="20" customHeight="1" spans="1:9">
      <c r="A28" s="6" t="s">
        <v>45</v>
      </c>
      <c r="B28" s="8" t="s">
        <v>46</v>
      </c>
      <c r="C28" s="8"/>
      <c r="D28" s="8"/>
      <c r="E28" s="8"/>
      <c r="F28" s="8"/>
      <c r="G28" s="8"/>
      <c r="H28" s="9">
        <f>SUM(H29:H32)</f>
        <v>0</v>
      </c>
      <c r="I28" s="25"/>
    </row>
    <row r="29" s="1" customFormat="1" ht="20" customHeight="1" spans="1:9">
      <c r="A29" s="10">
        <v>1</v>
      </c>
      <c r="B29" s="10" t="s">
        <v>47</v>
      </c>
      <c r="C29" s="10" t="s">
        <v>19</v>
      </c>
      <c r="D29" s="10" t="s">
        <v>48</v>
      </c>
      <c r="E29" s="10">
        <v>1</v>
      </c>
      <c r="F29" s="9">
        <v>130000</v>
      </c>
      <c r="G29" s="12"/>
      <c r="H29" s="9">
        <f>E29*G29</f>
        <v>0</v>
      </c>
      <c r="I29" s="25"/>
    </row>
    <row r="30" s="1" customFormat="1" ht="20" customHeight="1" spans="1:9">
      <c r="A30" s="10">
        <v>2</v>
      </c>
      <c r="B30" s="10" t="s">
        <v>49</v>
      </c>
      <c r="C30" s="11"/>
      <c r="D30" s="10" t="s">
        <v>13</v>
      </c>
      <c r="E30" s="10">
        <v>1</v>
      </c>
      <c r="F30" s="9">
        <v>20000</v>
      </c>
      <c r="G30" s="12"/>
      <c r="H30" s="9">
        <f>E30*G30</f>
        <v>0</v>
      </c>
      <c r="I30" s="25"/>
    </row>
    <row r="31" s="1" customFormat="1" ht="20" customHeight="1" spans="1:9">
      <c r="A31" s="10">
        <v>3</v>
      </c>
      <c r="B31" s="10" t="s">
        <v>50</v>
      </c>
      <c r="C31" s="10" t="s">
        <v>19</v>
      </c>
      <c r="D31" s="10" t="s">
        <v>20</v>
      </c>
      <c r="E31" s="10">
        <v>1</v>
      </c>
      <c r="F31" s="9">
        <v>3000</v>
      </c>
      <c r="G31" s="12"/>
      <c r="H31" s="9">
        <f>E31*G31</f>
        <v>0</v>
      </c>
      <c r="I31" s="25"/>
    </row>
    <row r="32" s="1" customFormat="1" ht="20" customHeight="1" spans="1:9">
      <c r="A32" s="10">
        <v>4</v>
      </c>
      <c r="B32" s="10" t="s">
        <v>51</v>
      </c>
      <c r="C32" s="10" t="s">
        <v>19</v>
      </c>
      <c r="D32" s="10" t="s">
        <v>20</v>
      </c>
      <c r="E32" s="10">
        <v>1</v>
      </c>
      <c r="F32" s="9">
        <v>10000</v>
      </c>
      <c r="G32" s="12"/>
      <c r="H32" s="9">
        <f>E32*G32</f>
        <v>0</v>
      </c>
      <c r="I32" s="25"/>
    </row>
    <row r="33" ht="24" customHeight="1" spans="1:9">
      <c r="A33" s="14" t="s">
        <v>52</v>
      </c>
      <c r="B33" s="14"/>
      <c r="C33" s="15" t="s">
        <v>53</v>
      </c>
      <c r="D33" s="16"/>
      <c r="E33" s="17"/>
      <c r="F33" s="17"/>
      <c r="G33" s="17"/>
      <c r="H33" s="17"/>
      <c r="I33" s="27" t="s">
        <v>54</v>
      </c>
    </row>
    <row r="34" ht="30" customHeight="1" spans="1:9">
      <c r="A34" s="14"/>
      <c r="B34" s="14"/>
      <c r="C34" s="18" t="s">
        <v>55</v>
      </c>
      <c r="D34" s="19"/>
      <c r="E34" s="20">
        <f>H3+H28</f>
        <v>0</v>
      </c>
      <c r="F34" s="20"/>
      <c r="G34" s="20"/>
      <c r="H34" s="20"/>
      <c r="I34" s="27"/>
    </row>
    <row r="35" ht="92" customHeight="1" spans="1:9">
      <c r="A35" s="21" t="s">
        <v>56</v>
      </c>
      <c r="B35" s="21"/>
      <c r="C35" s="21"/>
      <c r="D35" s="21"/>
      <c r="E35" s="21"/>
      <c r="F35" s="21"/>
      <c r="G35" s="21"/>
      <c r="H35" s="21"/>
      <c r="I35" s="21"/>
    </row>
    <row r="36" ht="28" customHeight="1" spans="6:9">
      <c r="F36" s="22" t="s">
        <v>57</v>
      </c>
      <c r="G36" s="22"/>
      <c r="H36" s="22"/>
      <c r="I36" s="22"/>
    </row>
    <row r="37" ht="21" customHeight="1" spans="6:9">
      <c r="F37" s="22" t="s">
        <v>58</v>
      </c>
      <c r="G37" s="22"/>
      <c r="H37" s="22"/>
      <c r="I37" s="22"/>
    </row>
    <row r="38" ht="35" customHeight="1" spans="6:9">
      <c r="F38" s="22" t="s">
        <v>59</v>
      </c>
      <c r="G38" s="22"/>
      <c r="H38" s="22"/>
      <c r="I38" s="22"/>
    </row>
  </sheetData>
  <mergeCells count="13">
    <mergeCell ref="A1:I1"/>
    <mergeCell ref="B3:G3"/>
    <mergeCell ref="B28:G28"/>
    <mergeCell ref="C33:D33"/>
    <mergeCell ref="E33:H33"/>
    <mergeCell ref="C34:D34"/>
    <mergeCell ref="E34:H34"/>
    <mergeCell ref="A35:I35"/>
    <mergeCell ref="F36:I36"/>
    <mergeCell ref="F37:I37"/>
    <mergeCell ref="F38:I38"/>
    <mergeCell ref="I33:I34"/>
    <mergeCell ref="A33:B34"/>
  </mergeCells>
  <pageMargins left="0.236111111111111" right="0.118055555555556" top="0.275" bottom="0.196527777777778" header="0.236111111111111" footer="0.236111111111111"/>
  <pageSetup paperSize="9" scale="8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小奀</cp:lastModifiedBy>
  <dcterms:created xsi:type="dcterms:W3CDTF">2022-08-31T00:52:00Z</dcterms:created>
  <dcterms:modified xsi:type="dcterms:W3CDTF">2022-11-19T16:44:22Z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52FFF970CA494A8E8A89599C5A69872B</vt:lpwstr>
  </property>
  <property fmtid="{D5CDD505-2E9C-101B-9397-08002B2CF9AE}" pid="3" name="KSOProductBuildVer">
    <vt:lpwstr>2052-11.1.0.12598</vt:lpwstr>
  </property>
</Properties>
</file>