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<sst xmlns="http://schemas.openxmlformats.org/spreadsheetml/2006/main" count="424" uniqueCount="138">
  <si>
    <t>分项报价明细表</t>
  </si>
  <si>
    <t>项目名称：中山大学孙逸仙纪念医院南海精准免疫转化创新中心空调系统维修保养服务采购项目</t>
  </si>
  <si>
    <t>响应下浮率：</t>
  </si>
  <si>
    <t xml:space="preserve"> </t>
  </si>
  <si>
    <t>（必须与《报价一览表》中的响应下浮率一致）</t>
  </si>
  <si>
    <t>制剂中心（1-4楼）</t>
  </si>
  <si>
    <t>序号</t>
  </si>
  <si>
    <t>设备名称</t>
  </si>
  <si>
    <t>设备特征描述</t>
  </si>
  <si>
    <t>计量单位</t>
  </si>
  <si>
    <t>数量</t>
  </si>
  <si>
    <t>单价限价（元/年）</t>
  </si>
  <si>
    <t>单价（元/年）</t>
  </si>
  <si>
    <t>小计金额（元/年）</t>
  </si>
  <si>
    <t>洁净组合立式空气处理机
(恒温恒湿型)</t>
  </si>
  <si>
    <t>1.形式:洁净组合立式空气处理机(恒温恒湿型)</t>
  </si>
  <si>
    <t>台</t>
  </si>
  <si>
    <t>2.规格型号:KZE1410DV</t>
  </si>
  <si>
    <t>3.冷量82kw，风量10000m/h3，机外余压900pa</t>
  </si>
  <si>
    <t>2.规格型号:KZE1711DV</t>
  </si>
  <si>
    <t>3.冷量92kw，风量12500m/h3，机外余压900pa</t>
  </si>
  <si>
    <t>2.规格型号:KZE1510DV</t>
  </si>
  <si>
    <t>3.冷量115kw，风量10500m/h3，机外余压900pa</t>
  </si>
  <si>
    <t>2.规格型号:KZE1511DV</t>
  </si>
  <si>
    <t>3.冷量147kw，风量12000m/h3，机外余压900pa</t>
  </si>
  <si>
    <t>2.规格型号:KZE1308DV</t>
  </si>
  <si>
    <t>3.冷量62kw，风量7000m/h3，机外余压850pa</t>
  </si>
  <si>
    <t>全新风风冷洁净式空调机
(立柜式,恒温恒湿型)</t>
  </si>
  <si>
    <t>2.规格型号:HFJ15N-X(室内机)、 (SW-3)x2、(室外机)</t>
  </si>
  <si>
    <t>3.7.7kW(前表冷)+7.7kW(后表冷)，风量1150m/h3，机外余压650pa</t>
  </si>
  <si>
    <t>风冷洁净式空调机
(立柜式,恒温恒湿型)</t>
  </si>
  <si>
    <t>2.规格型号:HFJ7N (室内机)、(SW-3)x1 (室外机)</t>
  </si>
  <si>
    <t>3.7.7kW，风量1250m/h3，机外余压700pa</t>
  </si>
  <si>
    <t>3.7.7kW(前表冷)+7.7kW(后表冷)，风量1100m/h3，机外余压650pa</t>
  </si>
  <si>
    <t>冷暖壁挂式分体空调机</t>
  </si>
  <si>
    <t>1.形式:冷暖壁挂式分体空调机</t>
  </si>
  <si>
    <t>2.规格型号:KFR-35GW/(35552)Da-2</t>
  </si>
  <si>
    <t>3.制冷量：3.5kw，风量：660m/h3</t>
  </si>
  <si>
    <t>2.规格型号:KFR-26GW/(26552)Da-2</t>
  </si>
  <si>
    <t>3.制冷量：2.6kw，风量：610m/h3</t>
  </si>
  <si>
    <t>2.规格型号:KFR-50GW/K(50556)B1-N1</t>
  </si>
  <si>
    <t>3.制冷量：5kw，风量：850m/h3</t>
  </si>
  <si>
    <t>冷暖四面出风嵌入式分体空调</t>
  </si>
  <si>
    <t>1.形式:冷暖四面出风嵌入式分体空调</t>
  </si>
  <si>
    <t>2.规格型号: KFR-120TW/K(1236T)-N2</t>
  </si>
  <si>
    <t>3.制冷量：12kw，风量：1860m/h3</t>
  </si>
  <si>
    <t>冷暖立柜式分体空调</t>
  </si>
  <si>
    <t>1.形式:冷暖立柜式分体空调</t>
  </si>
  <si>
    <t>2.规格型号: KFR-72LW/E1(72368L1)A1-N1</t>
  </si>
  <si>
    <t>3.制冷量：7.2kw，风量：1150m/h3</t>
  </si>
  <si>
    <t>2.规格型号: KFR-120LW/E(12368L)A1-N1</t>
  </si>
  <si>
    <t>3.制冷量：12kw，风量：1700m/h3</t>
  </si>
  <si>
    <t>3.制冷量：2.6kw，风量：610m/h3,辅助电热量:0.9kW</t>
  </si>
  <si>
    <t>防爆冷暖壁挂式分体空调机</t>
  </si>
  <si>
    <t>1.形式:防爆冷暖壁挂式分体空调机</t>
  </si>
  <si>
    <t>2.规格型号:BKF-26</t>
  </si>
  <si>
    <t>一体化水冷式冷水机组</t>
  </si>
  <si>
    <t>1.名称：一体化水冷式冷水机组</t>
  </si>
  <si>
    <t>套</t>
  </si>
  <si>
    <t>2.制冷量: 526kW COP:5.35 冷媒类型: R134a 半封闭螺杆式无级调节</t>
  </si>
  <si>
    <t>3.冷冻水量: 100m/h 冷冻水泵扬程: 32m 冷冻水泵功率: 15kW</t>
  </si>
  <si>
    <t>4.冷却水量: 172m/h 3 风机功率: 1.1x3kW 冷却水泵功率: 11kW</t>
  </si>
  <si>
    <t>5.内含螺杆式冷水主机、膨胀水箱、冷却塔、水泵及配套管道、阀门等</t>
  </si>
  <si>
    <t>水泵维护</t>
  </si>
  <si>
    <t>/</t>
  </si>
  <si>
    <t>冷水机组水处理</t>
  </si>
  <si>
    <t>不锈钢膨胀水箱</t>
  </si>
  <si>
    <t>1.不锈钢膨胀水箱</t>
  </si>
  <si>
    <t>2.参数见国家建筑标准设计图集03R401-2</t>
  </si>
  <si>
    <t>组合式冷库 DCWR-30</t>
  </si>
  <si>
    <t>1.组合式冷库 DCWR-30</t>
  </si>
  <si>
    <t>2.冷库内体积:30m3</t>
  </si>
  <si>
    <t>3.冷藏温度:2~8°C</t>
  </si>
  <si>
    <t>4.含冷库板、门及控制系统</t>
  </si>
  <si>
    <t>中效排风机箱</t>
  </si>
  <si>
    <t>1.名称：中效排风机箱</t>
  </si>
  <si>
    <t>2.风量 L=700m3/h ,全压 H=300Pa</t>
  </si>
  <si>
    <t>2.风量 L=1000m3/h ,全压 H=350Pa</t>
  </si>
  <si>
    <t>2.风量 L=1800m3/h ,全压 H=400Pa</t>
  </si>
  <si>
    <t>高效排风机箱</t>
  </si>
  <si>
    <t>1.名称：高效排风机箱</t>
  </si>
  <si>
    <t>2.风量 L=1150m3/h ,全压 H=750Pa</t>
  </si>
  <si>
    <t>2.风量 L=1100m3/h ,全压 H=750Pa</t>
  </si>
  <si>
    <t>FFU风机过滤单元</t>
  </si>
  <si>
    <t>1.名称：FFU风机过滤单元 FFU1220</t>
  </si>
  <si>
    <t>2.风量: 1200m3/h ，工作区尺寸: 1220x610</t>
  </si>
  <si>
    <t>1.名称：FFU风机过滤单元 FFU915</t>
  </si>
  <si>
    <t>2.风量:900m3/h ，工作区尺寸:915x610</t>
  </si>
  <si>
    <t>医研中心（4楼）</t>
  </si>
  <si>
    <t>分体管道式空调机组</t>
  </si>
  <si>
    <t>7.2KW，型号：KFR-72</t>
  </si>
  <si>
    <t>5.0KW，型号：KFR-50</t>
  </si>
  <si>
    <t>3.5KW，型号：KFR-35</t>
  </si>
  <si>
    <t>2.6KW，型号：KFR-26</t>
  </si>
  <si>
    <t>四面出风嵌入式室内机</t>
  </si>
  <si>
    <t>12.5KW，型号:M125Q4</t>
  </si>
  <si>
    <t>天花暗藏风管式室内机</t>
  </si>
  <si>
    <t>2.2KW，型号:J22T2</t>
  </si>
  <si>
    <t>3.6KW，型号:J36T2</t>
  </si>
  <si>
    <t>4.5KW，型号:J45T2</t>
  </si>
  <si>
    <t>5.6KW，型号:J56T2</t>
  </si>
  <si>
    <t>8.0KW，型号:J80T2</t>
  </si>
  <si>
    <t>变频补风机组（带粗中效过滤）</t>
  </si>
  <si>
    <t>4000CMH，型号：S-04-01</t>
  </si>
  <si>
    <t>初中效加压风柜</t>
  </si>
  <si>
    <t>3000CMH，型号：TAD030EC</t>
  </si>
  <si>
    <t>吊顶式新风机组</t>
  </si>
  <si>
    <t>45KW，型号：4D-BF-01</t>
  </si>
  <si>
    <t>28KW，型号：4D-XF-01</t>
  </si>
  <si>
    <t>医研中心（5楼）</t>
  </si>
  <si>
    <t>2.8KW，型号:J28T2</t>
  </si>
  <si>
    <t>7.1KW，型号:J71T2</t>
  </si>
  <si>
    <t>11.2KW，型号:J112T2</t>
  </si>
  <si>
    <t>12.5KW，型号:J125T2</t>
  </si>
  <si>
    <t>5740CMH，型号：S-05-01</t>
  </si>
  <si>
    <t>1500CMH，型号：TAD015EC</t>
  </si>
  <si>
    <t>14KW，型号：5D-XF-01</t>
  </si>
  <si>
    <t>医研中心（6楼）</t>
  </si>
  <si>
    <t>5.0KW，型号:J50T2</t>
  </si>
  <si>
    <t>10.0KW，型号:J100T2</t>
  </si>
  <si>
    <t>风冷式冷库空调机组</t>
  </si>
  <si>
    <t>3.0匹，型号：LK-80</t>
  </si>
  <si>
    <t>恒温恒湿空调机组</t>
  </si>
  <si>
    <t>7.5KW，型号：MAV008TN2S</t>
  </si>
  <si>
    <t>12.5KW，型号：MAVO13TN2S</t>
  </si>
  <si>
    <t>医研中心（7楼）</t>
  </si>
  <si>
    <r>
      <rPr>
        <b/>
        <sz val="10"/>
        <color rgb="FF000000"/>
        <rFont val="Arial"/>
        <charset val="134"/>
      </rPr>
      <t xml:space="preserve">	</t>
    </r>
    <r>
      <rPr>
        <b/>
        <sz val="10"/>
        <color rgb="FF000000"/>
        <rFont val="宋体"/>
        <charset val="134"/>
      </rPr>
      <t>医研中心（8楼）</t>
    </r>
  </si>
  <si>
    <t>10HP智能变频多联新风室外机</t>
  </si>
  <si>
    <t>28KW</t>
  </si>
  <si>
    <t>16HP智能变频多联新风室外机</t>
  </si>
  <si>
    <t>45KW</t>
  </si>
  <si>
    <t>两年总计</t>
  </si>
  <si>
    <t>小写：</t>
  </si>
  <si>
    <t>大写：</t>
  </si>
  <si>
    <r>
      <rPr>
        <sz val="10"/>
        <color theme="1"/>
        <rFont val="宋体"/>
        <charset val="134"/>
        <scheme val="minor"/>
      </rPr>
      <t>注：1、必须与《报价一览表》中的响应下浮率一致；
2、必须将标黄色的区域一一填写完整；
3、不得修改本表格内的计算公式；
4、未完全按第1-3点要求执行的，均按</t>
    </r>
    <r>
      <rPr>
        <b/>
        <sz val="10"/>
        <color theme="1"/>
        <rFont val="宋体"/>
        <charset val="134"/>
        <scheme val="minor"/>
      </rPr>
      <t>无效响应</t>
    </r>
    <r>
      <rPr>
        <sz val="10"/>
        <color theme="1"/>
        <rFont val="宋体"/>
        <charset val="134"/>
        <scheme val="minor"/>
      </rPr>
      <t>处理。</t>
    </r>
  </si>
  <si>
    <r>
      <rPr>
        <sz val="11"/>
        <color theme="1"/>
        <rFont val="宋体"/>
        <charset val="134"/>
      </rPr>
      <t>响应人名称（盖公章）：</t>
    </r>
    <r>
      <rPr>
        <u/>
        <sz val="11"/>
        <color theme="1"/>
        <rFont val="宋体"/>
        <charset val="134"/>
      </rPr>
      <t xml:space="preserve">                                </t>
    </r>
  </si>
  <si>
    <r>
      <rPr>
        <sz val="11"/>
        <color theme="1"/>
        <rFont val="宋体"/>
        <charset val="134"/>
      </rPr>
      <t>响应人法定代表人或法定授权代表（签字）：</t>
    </r>
    <r>
      <rPr>
        <u/>
        <sz val="11"/>
        <color theme="1"/>
        <rFont val="宋体"/>
        <charset val="134"/>
      </rPr>
      <t xml:space="preserve">             </t>
    </r>
  </si>
  <si>
    <r>
      <rPr>
        <sz val="11"/>
        <color theme="1"/>
        <rFont val="宋体"/>
        <charset val="134"/>
      </rPr>
      <t>日期：</t>
    </r>
    <r>
      <rPr>
        <u/>
        <sz val="11"/>
        <color theme="1"/>
        <rFont val="宋体"/>
        <charset val="134"/>
      </rPr>
      <t xml:space="preserve">      </t>
    </r>
    <r>
      <rPr>
        <sz val="11"/>
        <color theme="1"/>
        <rFont val="宋体"/>
        <charset val="134"/>
      </rPr>
      <t>年</t>
    </r>
    <r>
      <rPr>
        <u/>
        <sz val="11"/>
        <color theme="1"/>
        <rFont val="宋体"/>
        <charset val="134"/>
      </rPr>
      <t xml:space="preserve">       </t>
    </r>
    <r>
      <rPr>
        <sz val="11"/>
        <color theme="1"/>
        <rFont val="宋体"/>
        <charset val="134"/>
      </rPr>
      <t>月</t>
    </r>
    <r>
      <rPr>
        <u/>
        <sz val="11"/>
        <color theme="1"/>
        <rFont val="宋体"/>
        <charset val="134"/>
      </rPr>
      <t xml:space="preserve">     </t>
    </r>
    <r>
      <rPr>
        <sz val="11"/>
        <color theme="1"/>
        <rFont val="宋体"/>
        <charset val="134"/>
      </rPr>
      <t>日</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</si>
</sst>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6">
    <font>
      <sz val="11"/>
      <color theme="1"/>
      <name val="宋体"/>
      <charset val="134"/>
      <scheme val="minor"/>
    </font>
    <font>
      <sz val="9"/>
      <color theme="1"/>
      <name val="宋体"/>
      <charset val="134"/>
    </font>
    <font>
      <b/>
      <sz val="24"/>
      <color theme="1"/>
      <name val="宋体"/>
      <charset val="134"/>
      <scheme val="minor"/>
    </font>
    <font>
      <b/>
      <sz val="12"/>
      <color theme="1"/>
      <name val="宋体"/>
      <charset val="134"/>
      <scheme val="minor"/>
    </font>
    <font>
      <sz val="12"/>
      <color theme="1"/>
      <name val="宋体"/>
      <charset val="134"/>
      <scheme val="minor"/>
    </font>
    <font>
      <b/>
      <sz val="12"/>
      <name val="宋体"/>
      <charset val="134"/>
    </font>
    <font>
      <sz val="10"/>
      <name val="宋体"/>
      <charset val="134"/>
    </font>
    <font>
      <sz val="12"/>
      <name val="宋体"/>
      <charset val="134"/>
    </font>
    <font>
      <b/>
      <sz val="10"/>
      <color rgb="FF000000"/>
      <name val="宋体"/>
      <charset val="134"/>
    </font>
    <font>
      <sz val="10"/>
      <color rgb="FF000000"/>
      <name val="宋体"/>
      <charset val="134"/>
    </font>
    <font>
      <b/>
      <sz val="10"/>
      <color rgb="FF000000"/>
      <name val="Arial"/>
      <charset val="134"/>
    </font>
    <font>
      <sz val="10"/>
      <color theme="1"/>
      <name val="宋体"/>
      <charset val="134"/>
    </font>
    <font>
      <b/>
      <sz val="10"/>
      <color theme="1"/>
      <name val="宋体"/>
      <charset val="134"/>
      <scheme val="minor"/>
    </font>
    <font>
      <sz val="10"/>
      <color theme="1"/>
      <name val="宋体"/>
      <charset val="134"/>
      <scheme val="minor"/>
    </font>
    <font>
      <sz val="11"/>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color theme="1"/>
      <name val="宋体"/>
      <charset val="134"/>
      <scheme val="minor"/>
    </font>
    <font>
      <u/>
      <sz val="11"/>
      <color theme="1"/>
      <name val="宋体"/>
      <charset val="134"/>
    </font>
  </fonts>
  <fills count="35">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5" fillId="4" borderId="0" applyNumberFormat="0" applyBorder="0" applyAlignment="0" applyProtection="0">
      <alignment vertical="center"/>
    </xf>
    <xf numFmtId="0" fontId="16" fillId="5"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6" borderId="0" applyNumberFormat="0" applyBorder="0" applyAlignment="0" applyProtection="0">
      <alignment vertical="center"/>
    </xf>
    <xf numFmtId="0" fontId="17" fillId="7" borderId="0" applyNumberFormat="0" applyBorder="0" applyAlignment="0" applyProtection="0">
      <alignment vertical="center"/>
    </xf>
    <xf numFmtId="43" fontId="0" fillId="0" borderId="0" applyFont="0" applyFill="0" applyBorder="0" applyAlignment="0" applyProtection="0">
      <alignment vertical="center"/>
    </xf>
    <xf numFmtId="0" fontId="18" fillId="8"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9" borderId="9" applyNumberFormat="0" applyFont="0" applyAlignment="0" applyProtection="0">
      <alignment vertical="center"/>
    </xf>
    <xf numFmtId="0" fontId="18" fillId="10"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0" applyNumberFormat="0" applyFill="0" applyAlignment="0" applyProtection="0">
      <alignment vertical="center"/>
    </xf>
    <xf numFmtId="0" fontId="26" fillId="0" borderId="10" applyNumberFormat="0" applyFill="0" applyAlignment="0" applyProtection="0">
      <alignment vertical="center"/>
    </xf>
    <xf numFmtId="0" fontId="18" fillId="11" borderId="0" applyNumberFormat="0" applyBorder="0" applyAlignment="0" applyProtection="0">
      <alignment vertical="center"/>
    </xf>
    <xf numFmtId="0" fontId="21" fillId="0" borderId="11" applyNumberFormat="0" applyFill="0" applyAlignment="0" applyProtection="0">
      <alignment vertical="center"/>
    </xf>
    <xf numFmtId="0" fontId="18" fillId="12" borderId="0" applyNumberFormat="0" applyBorder="0" applyAlignment="0" applyProtection="0">
      <alignment vertical="center"/>
    </xf>
    <xf numFmtId="0" fontId="27" fillId="13" borderId="12" applyNumberFormat="0" applyAlignment="0" applyProtection="0">
      <alignment vertical="center"/>
    </xf>
    <xf numFmtId="0" fontId="28" fillId="13" borderId="8" applyNumberFormat="0" applyAlignment="0" applyProtection="0">
      <alignment vertical="center"/>
    </xf>
    <xf numFmtId="0" fontId="29" fillId="14" borderId="13" applyNumberFormat="0" applyAlignment="0" applyProtection="0">
      <alignment vertical="center"/>
    </xf>
    <xf numFmtId="0" fontId="15" fillId="15" borderId="0" applyNumberFormat="0" applyBorder="0" applyAlignment="0" applyProtection="0">
      <alignment vertical="center"/>
    </xf>
    <xf numFmtId="0" fontId="18" fillId="16" borderId="0" applyNumberFormat="0" applyBorder="0" applyAlignment="0" applyProtection="0">
      <alignment vertical="center"/>
    </xf>
    <xf numFmtId="0" fontId="30" fillId="0" borderId="14" applyNumberFormat="0" applyFill="0" applyAlignment="0" applyProtection="0">
      <alignment vertical="center"/>
    </xf>
    <xf numFmtId="0" fontId="31" fillId="0" borderId="15" applyNumberFormat="0" applyFill="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15" fillId="19" borderId="0" applyNumberFormat="0" applyBorder="0" applyAlignment="0" applyProtection="0">
      <alignment vertical="center"/>
    </xf>
    <xf numFmtId="0" fontId="18"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5" fillId="27" borderId="0" applyNumberFormat="0" applyBorder="0" applyAlignment="0" applyProtection="0">
      <alignment vertical="center"/>
    </xf>
    <xf numFmtId="0" fontId="15" fillId="28" borderId="0" applyNumberFormat="0" applyBorder="0" applyAlignment="0" applyProtection="0">
      <alignment vertical="center"/>
    </xf>
    <xf numFmtId="0" fontId="18" fillId="29" borderId="0" applyNumberFormat="0" applyBorder="0" applyAlignment="0" applyProtection="0">
      <alignment vertical="center"/>
    </xf>
    <xf numFmtId="0" fontId="15" fillId="30" borderId="0" applyNumberFormat="0" applyBorder="0" applyAlignment="0" applyProtection="0">
      <alignment vertical="center"/>
    </xf>
    <xf numFmtId="0" fontId="18" fillId="31" borderId="0" applyNumberFormat="0" applyBorder="0" applyAlignment="0" applyProtection="0">
      <alignment vertical="center"/>
    </xf>
    <xf numFmtId="0" fontId="18" fillId="32" borderId="0" applyNumberFormat="0" applyBorder="0" applyAlignment="0" applyProtection="0">
      <alignment vertical="center"/>
    </xf>
    <xf numFmtId="0" fontId="15" fillId="33" borderId="0" applyNumberFormat="0" applyBorder="0" applyAlignment="0" applyProtection="0">
      <alignment vertical="center"/>
    </xf>
    <xf numFmtId="0" fontId="18" fillId="34" borderId="0" applyNumberFormat="0" applyBorder="0" applyAlignment="0" applyProtection="0">
      <alignment vertical="center"/>
    </xf>
    <xf numFmtId="0" fontId="34" fillId="0" borderId="0"/>
  </cellStyleXfs>
  <cellXfs count="36">
    <xf numFmtId="0" fontId="0" fillId="0" borderId="0" xfId="0">
      <alignment vertical="center"/>
    </xf>
    <xf numFmtId="0" fontId="1" fillId="0" borderId="0" xfId="0" applyFont="1">
      <alignment vertical="center"/>
    </xf>
    <xf numFmtId="0" fontId="2" fillId="0" borderId="0" xfId="0" applyFont="1" applyFill="1" applyAlignment="1">
      <alignment horizontal="center" vertical="center"/>
    </xf>
    <xf numFmtId="0" fontId="3" fillId="0" borderId="0" xfId="0" applyFont="1" applyFill="1" applyAlignment="1">
      <alignment horizontal="left" vertical="center" wrapText="1"/>
    </xf>
    <xf numFmtId="0" fontId="4" fillId="0" borderId="0" xfId="0" applyFont="1" applyFill="1" applyAlignment="1">
      <alignment horizontal="left" vertical="center"/>
    </xf>
    <xf numFmtId="0" fontId="4" fillId="0" borderId="0" xfId="0" applyFont="1" applyFill="1" applyAlignment="1">
      <alignment horizontal="left" vertical="center" wrapText="1"/>
    </xf>
    <xf numFmtId="0" fontId="5" fillId="0" borderId="0" xfId="49" applyFont="1" applyFill="1" applyAlignment="1">
      <alignment horizontal="right" vertical="center" wrapText="1"/>
    </xf>
    <xf numFmtId="0" fontId="0" fillId="2" borderId="0" xfId="0" applyFill="1" applyAlignment="1">
      <alignment horizontal="left" vertical="center" wrapText="1"/>
    </xf>
    <xf numFmtId="0" fontId="6" fillId="0" borderId="0" xfId="49" applyFont="1" applyFill="1" applyAlignment="1">
      <alignment horizontal="left" vertical="center" wrapText="1"/>
    </xf>
    <xf numFmtId="0" fontId="0" fillId="0" borderId="0" xfId="0" applyFill="1" applyAlignment="1">
      <alignment horizontal="center" vertical="center" wrapText="1"/>
    </xf>
    <xf numFmtId="0" fontId="7" fillId="0" borderId="0" xfId="49" applyFont="1" applyFill="1" applyAlignment="1">
      <alignment horizontal="left"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3" borderId="4" xfId="0" applyFont="1" applyFill="1" applyBorder="1" applyAlignment="1">
      <alignment horizontal="center" vertical="center" wrapText="1"/>
    </xf>
    <xf numFmtId="0" fontId="9" fillId="0" borderId="4" xfId="0" applyFont="1" applyBorder="1" applyAlignment="1">
      <alignment horizontal="center" vertical="center" wrapText="1"/>
    </xf>
    <xf numFmtId="0" fontId="9" fillId="3" borderId="5" xfId="0" applyFont="1" applyFill="1" applyBorder="1" applyAlignment="1">
      <alignment horizontal="center" vertical="center" wrapText="1"/>
    </xf>
    <xf numFmtId="0" fontId="9" fillId="3" borderId="4" xfId="0" applyFont="1" applyFill="1" applyBorder="1" applyAlignment="1">
      <alignment horizontal="left" vertical="center" wrapText="1"/>
    </xf>
    <xf numFmtId="0" fontId="9" fillId="3" borderId="4"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0" xfId="0" applyFont="1">
      <alignment vertical="center"/>
    </xf>
    <xf numFmtId="0" fontId="12" fillId="0" borderId="4" xfId="0" applyFont="1" applyFill="1" applyBorder="1" applyAlignment="1">
      <alignment horizontal="center" vertical="center"/>
    </xf>
    <xf numFmtId="176" fontId="13" fillId="0" borderId="4" xfId="0" applyNumberFormat="1" applyFont="1" applyFill="1" applyBorder="1" applyAlignment="1">
      <alignment horizontal="center" vertical="center"/>
    </xf>
    <xf numFmtId="176" fontId="13" fillId="0" borderId="1" xfId="0" applyNumberFormat="1" applyFont="1" applyFill="1" applyBorder="1" applyAlignment="1">
      <alignment horizontal="center" vertical="center"/>
    </xf>
    <xf numFmtId="176" fontId="13" fillId="0" borderId="2" xfId="0" applyNumberFormat="1" applyFont="1" applyFill="1" applyBorder="1" applyAlignment="1">
      <alignment horizontal="center" vertical="center"/>
    </xf>
    <xf numFmtId="176" fontId="13" fillId="0" borderId="3" xfId="0" applyNumberFormat="1" applyFont="1" applyFill="1" applyBorder="1" applyAlignment="1">
      <alignment horizontal="center" vertical="center"/>
    </xf>
    <xf numFmtId="0" fontId="13" fillId="0" borderId="4"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0" borderId="0" xfId="0" applyFont="1" applyFill="1" applyAlignment="1">
      <alignment horizontal="left" vertical="center" wrapText="1"/>
    </xf>
    <xf numFmtId="0" fontId="0" fillId="0" borderId="0" xfId="0" applyFill="1" applyAlignment="1">
      <alignment horizontal="center" vertical="center"/>
    </xf>
    <xf numFmtId="0" fontId="14" fillId="0" borderId="0" xfId="0" applyFont="1" applyFill="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0"/>
  <sheetViews>
    <sheetView tabSelected="1" zoomScale="130" zoomScaleNormal="130" topLeftCell="A58" workbookViewId="0">
      <selection activeCell="C12" sqref="C12"/>
    </sheetView>
  </sheetViews>
  <sheetFormatPr defaultColWidth="9" defaultRowHeight="11.25" outlineLevelCol="7"/>
  <cols>
    <col min="1" max="1" width="5.48333333333333" style="1" customWidth="1"/>
    <col min="2" max="2" width="24.5333333333333" style="1" customWidth="1"/>
    <col min="3" max="3" width="62.1666666666667" style="1" customWidth="1"/>
    <col min="4" max="4" width="9.3" style="1" customWidth="1"/>
    <col min="5" max="5" width="6.85833333333333" style="1" customWidth="1"/>
    <col min="6" max="6" width="11.0666666666667" style="1" customWidth="1"/>
    <col min="7" max="7" width="12.575" style="1" customWidth="1"/>
    <col min="8" max="8" width="10.9416666666667" style="1" customWidth="1"/>
    <col min="9" max="16384" width="9" style="1"/>
  </cols>
  <sheetData>
    <row r="1" ht="31.5" spans="1:8">
      <c r="A1" s="2" t="s">
        <v>0</v>
      </c>
      <c r="B1" s="2"/>
      <c r="C1" s="2"/>
      <c r="D1" s="2"/>
      <c r="E1" s="2"/>
      <c r="F1" s="2"/>
      <c r="G1" s="2"/>
      <c r="H1" s="2"/>
    </row>
    <row r="2" ht="25" customHeight="1" spans="1:8">
      <c r="A2" s="3" t="s">
        <v>1</v>
      </c>
      <c r="B2" s="4"/>
      <c r="C2" s="5"/>
      <c r="D2" s="5"/>
      <c r="E2" s="5"/>
      <c r="F2" s="4"/>
      <c r="G2" s="4"/>
      <c r="H2" s="4"/>
    </row>
    <row r="3" ht="21" customHeight="1" spans="1:8">
      <c r="A3" s="6" t="s">
        <v>2</v>
      </c>
      <c r="B3" s="6"/>
      <c r="C3" s="7" t="s">
        <v>3</v>
      </c>
      <c r="D3" s="8" t="s">
        <v>4</v>
      </c>
      <c r="E3" s="8"/>
      <c r="F3" s="8"/>
      <c r="G3" s="8"/>
      <c r="H3" s="8"/>
    </row>
    <row r="4" ht="14.25" spans="1:8">
      <c r="A4" s="6"/>
      <c r="B4" s="6"/>
      <c r="C4" s="9"/>
      <c r="D4" s="9"/>
      <c r="E4" s="9"/>
      <c r="F4" s="10"/>
      <c r="G4" s="10"/>
      <c r="H4" s="10"/>
    </row>
    <row r="5" ht="15.75" customHeight="1" spans="1:8">
      <c r="A5" s="11" t="s">
        <v>5</v>
      </c>
      <c r="B5" s="12"/>
      <c r="C5" s="12"/>
      <c r="D5" s="12"/>
      <c r="E5" s="12"/>
      <c r="F5" s="12"/>
      <c r="G5" s="12"/>
      <c r="H5" s="13"/>
    </row>
    <row r="6" ht="28" customHeight="1" spans="1:8">
      <c r="A6" s="14" t="s">
        <v>6</v>
      </c>
      <c r="B6" s="15" t="s">
        <v>7</v>
      </c>
      <c r="C6" s="15" t="s">
        <v>8</v>
      </c>
      <c r="D6" s="15" t="s">
        <v>9</v>
      </c>
      <c r="E6" s="15" t="s">
        <v>10</v>
      </c>
      <c r="F6" s="15" t="s">
        <v>11</v>
      </c>
      <c r="G6" s="15" t="s">
        <v>12</v>
      </c>
      <c r="H6" s="15" t="s">
        <v>13</v>
      </c>
    </row>
    <row r="7" ht="15.75" customHeight="1" spans="1:8">
      <c r="A7" s="16">
        <v>1</v>
      </c>
      <c r="B7" s="17" t="s">
        <v>14</v>
      </c>
      <c r="C7" s="18" t="s">
        <v>15</v>
      </c>
      <c r="D7" s="19" t="s">
        <v>16</v>
      </c>
      <c r="E7" s="19">
        <v>1</v>
      </c>
      <c r="F7" s="19">
        <v>1700</v>
      </c>
      <c r="G7" s="19" t="e">
        <f>F7*(1-$C$3)</f>
        <v>#VALUE!</v>
      </c>
      <c r="H7" s="19" t="e">
        <f>G7*E7</f>
        <v>#VALUE!</v>
      </c>
    </row>
    <row r="8" ht="12" spans="1:8">
      <c r="A8" s="16"/>
      <c r="B8" s="20"/>
      <c r="C8" s="18" t="s">
        <v>17</v>
      </c>
      <c r="D8" s="19"/>
      <c r="E8" s="19"/>
      <c r="F8" s="19"/>
      <c r="G8" s="19"/>
      <c r="H8" s="19"/>
    </row>
    <row r="9" ht="12" spans="1:8">
      <c r="A9" s="16"/>
      <c r="B9" s="21"/>
      <c r="C9" s="18" t="s">
        <v>18</v>
      </c>
      <c r="D9" s="19"/>
      <c r="E9" s="19"/>
      <c r="F9" s="19"/>
      <c r="G9" s="19"/>
      <c r="H9" s="19"/>
    </row>
    <row r="10" ht="15.75" customHeight="1" spans="1:8">
      <c r="A10" s="16">
        <v>2</v>
      </c>
      <c r="B10" s="17" t="s">
        <v>14</v>
      </c>
      <c r="C10" s="18" t="s">
        <v>15</v>
      </c>
      <c r="D10" s="19" t="s">
        <v>16</v>
      </c>
      <c r="E10" s="19">
        <v>1</v>
      </c>
      <c r="F10" s="19">
        <v>1800</v>
      </c>
      <c r="G10" s="19" t="e">
        <f>F10*(1-$C$3)</f>
        <v>#VALUE!</v>
      </c>
      <c r="H10" s="19" t="e">
        <f>G10*E10</f>
        <v>#VALUE!</v>
      </c>
    </row>
    <row r="11" ht="12" spans="1:8">
      <c r="A11" s="16"/>
      <c r="B11" s="20"/>
      <c r="C11" s="18" t="s">
        <v>19</v>
      </c>
      <c r="D11" s="19"/>
      <c r="E11" s="19"/>
      <c r="F11" s="19"/>
      <c r="G11" s="19"/>
      <c r="H11" s="19"/>
    </row>
    <row r="12" ht="12" spans="1:8">
      <c r="A12" s="16"/>
      <c r="B12" s="21"/>
      <c r="C12" s="18" t="s">
        <v>20</v>
      </c>
      <c r="D12" s="19"/>
      <c r="E12" s="19"/>
      <c r="F12" s="19"/>
      <c r="G12" s="19"/>
      <c r="H12" s="19"/>
    </row>
    <row r="13" ht="15.75" customHeight="1" spans="1:8">
      <c r="A13" s="16">
        <v>3</v>
      </c>
      <c r="B13" s="17" t="s">
        <v>14</v>
      </c>
      <c r="C13" s="18" t="s">
        <v>15</v>
      </c>
      <c r="D13" s="19" t="s">
        <v>16</v>
      </c>
      <c r="E13" s="19">
        <v>1</v>
      </c>
      <c r="F13" s="19">
        <v>1800</v>
      </c>
      <c r="G13" s="19" t="e">
        <f>F13*(1-$C$3)</f>
        <v>#VALUE!</v>
      </c>
      <c r="H13" s="19" t="e">
        <f>G13*E13</f>
        <v>#VALUE!</v>
      </c>
    </row>
    <row r="14" ht="12" spans="1:8">
      <c r="A14" s="16"/>
      <c r="B14" s="20"/>
      <c r="C14" s="18" t="s">
        <v>21</v>
      </c>
      <c r="D14" s="19"/>
      <c r="E14" s="19"/>
      <c r="F14" s="19"/>
      <c r="G14" s="19"/>
      <c r="H14" s="19"/>
    </row>
    <row r="15" ht="12" spans="1:8">
      <c r="A15" s="16"/>
      <c r="B15" s="21"/>
      <c r="C15" s="18" t="s">
        <v>22</v>
      </c>
      <c r="D15" s="19"/>
      <c r="E15" s="19"/>
      <c r="F15" s="19"/>
      <c r="G15" s="19"/>
      <c r="H15" s="19"/>
    </row>
    <row r="16" ht="15.75" customHeight="1" spans="1:8">
      <c r="A16" s="16">
        <v>4</v>
      </c>
      <c r="B16" s="17" t="s">
        <v>14</v>
      </c>
      <c r="C16" s="18" t="s">
        <v>15</v>
      </c>
      <c r="D16" s="19" t="s">
        <v>16</v>
      </c>
      <c r="E16" s="19">
        <v>1</v>
      </c>
      <c r="F16" s="19">
        <v>1800</v>
      </c>
      <c r="G16" s="19" t="e">
        <f>F16*(1-$C$3)</f>
        <v>#VALUE!</v>
      </c>
      <c r="H16" s="19" t="e">
        <f>G16*E16</f>
        <v>#VALUE!</v>
      </c>
    </row>
    <row r="17" ht="12" spans="1:8">
      <c r="A17" s="16"/>
      <c r="B17" s="20"/>
      <c r="C17" s="18" t="s">
        <v>23</v>
      </c>
      <c r="D17" s="19"/>
      <c r="E17" s="19"/>
      <c r="F17" s="19"/>
      <c r="G17" s="19"/>
      <c r="H17" s="19"/>
    </row>
    <row r="18" ht="12" spans="1:8">
      <c r="A18" s="16"/>
      <c r="B18" s="21"/>
      <c r="C18" s="18" t="s">
        <v>24</v>
      </c>
      <c r="D18" s="19"/>
      <c r="E18" s="19"/>
      <c r="F18" s="19"/>
      <c r="G18" s="19"/>
      <c r="H18" s="19"/>
    </row>
    <row r="19" ht="15.75" customHeight="1" spans="1:8">
      <c r="A19" s="16">
        <v>5</v>
      </c>
      <c r="B19" s="17" t="s">
        <v>14</v>
      </c>
      <c r="C19" s="18" t="s">
        <v>15</v>
      </c>
      <c r="D19" s="19" t="s">
        <v>16</v>
      </c>
      <c r="E19" s="19">
        <v>1</v>
      </c>
      <c r="F19" s="19">
        <v>1600</v>
      </c>
      <c r="G19" s="19" t="e">
        <f>F19*(1-$C$3)</f>
        <v>#VALUE!</v>
      </c>
      <c r="H19" s="19" t="e">
        <f>G19*E19</f>
        <v>#VALUE!</v>
      </c>
    </row>
    <row r="20" ht="12" spans="1:8">
      <c r="A20" s="16"/>
      <c r="B20" s="20"/>
      <c r="C20" s="18" t="s">
        <v>25</v>
      </c>
      <c r="D20" s="19"/>
      <c r="E20" s="19"/>
      <c r="F20" s="19"/>
      <c r="G20" s="19"/>
      <c r="H20" s="19"/>
    </row>
    <row r="21" ht="12" spans="1:8">
      <c r="A21" s="16"/>
      <c r="B21" s="21"/>
      <c r="C21" s="18" t="s">
        <v>26</v>
      </c>
      <c r="D21" s="19"/>
      <c r="E21" s="19"/>
      <c r="F21" s="19"/>
      <c r="G21" s="19"/>
      <c r="H21" s="19"/>
    </row>
    <row r="22" ht="15.75" customHeight="1" spans="1:8">
      <c r="A22" s="16">
        <v>6</v>
      </c>
      <c r="B22" s="17" t="s">
        <v>14</v>
      </c>
      <c r="C22" s="18" t="s">
        <v>15</v>
      </c>
      <c r="D22" s="19" t="s">
        <v>16</v>
      </c>
      <c r="E22" s="19">
        <v>1</v>
      </c>
      <c r="F22" s="19">
        <v>1600</v>
      </c>
      <c r="G22" s="19" t="e">
        <f>F22*(1-$C$3)</f>
        <v>#VALUE!</v>
      </c>
      <c r="H22" s="19" t="e">
        <f>G22*E22</f>
        <v>#VALUE!</v>
      </c>
    </row>
    <row r="23" ht="12" spans="1:8">
      <c r="A23" s="16"/>
      <c r="B23" s="20"/>
      <c r="C23" s="18" t="s">
        <v>25</v>
      </c>
      <c r="D23" s="19"/>
      <c r="E23" s="19"/>
      <c r="F23" s="19"/>
      <c r="G23" s="19"/>
      <c r="H23" s="19"/>
    </row>
    <row r="24" ht="12" spans="1:8">
      <c r="A24" s="16"/>
      <c r="B24" s="21"/>
      <c r="C24" s="18" t="s">
        <v>26</v>
      </c>
      <c r="D24" s="19"/>
      <c r="E24" s="19"/>
      <c r="F24" s="19"/>
      <c r="G24" s="19"/>
      <c r="H24" s="19"/>
    </row>
    <row r="25" ht="15.75" customHeight="1" spans="1:8">
      <c r="A25" s="16">
        <v>7</v>
      </c>
      <c r="B25" s="17" t="s">
        <v>27</v>
      </c>
      <c r="C25" s="18" t="s">
        <v>15</v>
      </c>
      <c r="D25" s="19" t="s">
        <v>16</v>
      </c>
      <c r="E25" s="19">
        <v>1</v>
      </c>
      <c r="F25" s="19">
        <v>1800</v>
      </c>
      <c r="G25" s="19" t="e">
        <f>F25*(1-$C$3)</f>
        <v>#VALUE!</v>
      </c>
      <c r="H25" s="19" t="e">
        <f>G25*E25</f>
        <v>#VALUE!</v>
      </c>
    </row>
    <row r="26" ht="12" spans="1:8">
      <c r="A26" s="16"/>
      <c r="B26" s="20"/>
      <c r="C26" s="18" t="s">
        <v>28</v>
      </c>
      <c r="D26" s="19"/>
      <c r="E26" s="19"/>
      <c r="F26" s="19"/>
      <c r="G26" s="19"/>
      <c r="H26" s="19"/>
    </row>
    <row r="27" ht="12" spans="1:8">
      <c r="A27" s="16"/>
      <c r="B27" s="21"/>
      <c r="C27" s="18" t="s">
        <v>29</v>
      </c>
      <c r="D27" s="19"/>
      <c r="E27" s="19"/>
      <c r="F27" s="19"/>
      <c r="G27" s="19"/>
      <c r="H27" s="19"/>
    </row>
    <row r="28" ht="15.75" customHeight="1" spans="1:8">
      <c r="A28" s="16">
        <v>8</v>
      </c>
      <c r="B28" s="17" t="s">
        <v>30</v>
      </c>
      <c r="C28" s="18" t="s">
        <v>15</v>
      </c>
      <c r="D28" s="19" t="s">
        <v>16</v>
      </c>
      <c r="E28" s="19">
        <v>1</v>
      </c>
      <c r="F28" s="19">
        <v>1800</v>
      </c>
      <c r="G28" s="19" t="e">
        <f>F28*(1-$C$3)</f>
        <v>#VALUE!</v>
      </c>
      <c r="H28" s="19" t="e">
        <f>G28*E28</f>
        <v>#VALUE!</v>
      </c>
    </row>
    <row r="29" ht="12" spans="1:8">
      <c r="A29" s="16"/>
      <c r="B29" s="20"/>
      <c r="C29" s="18" t="s">
        <v>31</v>
      </c>
      <c r="D29" s="19"/>
      <c r="E29" s="19"/>
      <c r="F29" s="19"/>
      <c r="G29" s="19"/>
      <c r="H29" s="19"/>
    </row>
    <row r="30" ht="12" spans="1:8">
      <c r="A30" s="16"/>
      <c r="B30" s="21"/>
      <c r="C30" s="18" t="s">
        <v>32</v>
      </c>
      <c r="D30" s="19"/>
      <c r="E30" s="19"/>
      <c r="F30" s="19"/>
      <c r="G30" s="19"/>
      <c r="H30" s="19"/>
    </row>
    <row r="31" ht="15.75" customHeight="1" spans="1:8">
      <c r="A31" s="16">
        <v>9</v>
      </c>
      <c r="B31" s="17" t="s">
        <v>27</v>
      </c>
      <c r="C31" s="18" t="s">
        <v>15</v>
      </c>
      <c r="D31" s="19" t="s">
        <v>16</v>
      </c>
      <c r="E31" s="19">
        <v>1</v>
      </c>
      <c r="F31" s="19">
        <v>1800</v>
      </c>
      <c r="G31" s="19" t="e">
        <f>F31*(1-$C$3)</f>
        <v>#VALUE!</v>
      </c>
      <c r="H31" s="19" t="e">
        <f>G31*E31</f>
        <v>#VALUE!</v>
      </c>
    </row>
    <row r="32" ht="12" spans="1:8">
      <c r="A32" s="16"/>
      <c r="B32" s="20"/>
      <c r="C32" s="18" t="s">
        <v>28</v>
      </c>
      <c r="D32" s="19"/>
      <c r="E32" s="19"/>
      <c r="F32" s="19"/>
      <c r="G32" s="19"/>
      <c r="H32" s="19"/>
    </row>
    <row r="33" ht="12" spans="1:8">
      <c r="A33" s="16"/>
      <c r="B33" s="21"/>
      <c r="C33" s="18" t="s">
        <v>33</v>
      </c>
      <c r="D33" s="19"/>
      <c r="E33" s="19"/>
      <c r="F33" s="19"/>
      <c r="G33" s="19"/>
      <c r="H33" s="19"/>
    </row>
    <row r="34" ht="15.75" customHeight="1" spans="1:8">
      <c r="A34" s="16">
        <v>10</v>
      </c>
      <c r="B34" s="19" t="s">
        <v>34</v>
      </c>
      <c r="C34" s="18" t="s">
        <v>35</v>
      </c>
      <c r="D34" s="19" t="s">
        <v>16</v>
      </c>
      <c r="E34" s="19">
        <v>3</v>
      </c>
      <c r="F34" s="19">
        <v>500</v>
      </c>
      <c r="G34" s="19" t="e">
        <f>F34*(1-$C$3)</f>
        <v>#VALUE!</v>
      </c>
      <c r="H34" s="19" t="e">
        <f>G34*E34</f>
        <v>#VALUE!</v>
      </c>
    </row>
    <row r="35" ht="12" spans="1:8">
      <c r="A35" s="16"/>
      <c r="B35" s="19"/>
      <c r="C35" s="18" t="s">
        <v>36</v>
      </c>
      <c r="D35" s="19"/>
      <c r="E35" s="19"/>
      <c r="F35" s="19"/>
      <c r="G35" s="19"/>
      <c r="H35" s="19"/>
    </row>
    <row r="36" ht="12" spans="1:8">
      <c r="A36" s="16"/>
      <c r="B36" s="19"/>
      <c r="C36" s="18" t="s">
        <v>37</v>
      </c>
      <c r="D36" s="19"/>
      <c r="E36" s="19"/>
      <c r="F36" s="19"/>
      <c r="G36" s="19"/>
      <c r="H36" s="19"/>
    </row>
    <row r="37" ht="15.75" customHeight="1" spans="1:8">
      <c r="A37" s="16">
        <v>11</v>
      </c>
      <c r="B37" s="19" t="s">
        <v>34</v>
      </c>
      <c r="C37" s="18" t="s">
        <v>35</v>
      </c>
      <c r="D37" s="19" t="s">
        <v>16</v>
      </c>
      <c r="E37" s="19">
        <v>23</v>
      </c>
      <c r="F37" s="19">
        <v>500</v>
      </c>
      <c r="G37" s="19" t="e">
        <f>F37*(1-$C$3)</f>
        <v>#VALUE!</v>
      </c>
      <c r="H37" s="19" t="e">
        <f>G37*E37</f>
        <v>#VALUE!</v>
      </c>
    </row>
    <row r="38" ht="12" spans="1:8">
      <c r="A38" s="16"/>
      <c r="B38" s="19"/>
      <c r="C38" s="18" t="s">
        <v>38</v>
      </c>
      <c r="D38" s="19"/>
      <c r="E38" s="19"/>
      <c r="F38" s="19"/>
      <c r="G38" s="19"/>
      <c r="H38" s="19"/>
    </row>
    <row r="39" ht="12" spans="1:8">
      <c r="A39" s="16"/>
      <c r="B39" s="19"/>
      <c r="C39" s="18" t="s">
        <v>39</v>
      </c>
      <c r="D39" s="19"/>
      <c r="E39" s="19"/>
      <c r="F39" s="19"/>
      <c r="G39" s="19"/>
      <c r="H39" s="19"/>
    </row>
    <row r="40" ht="15.75" customHeight="1" spans="1:8">
      <c r="A40" s="16">
        <v>12</v>
      </c>
      <c r="B40" s="19" t="s">
        <v>34</v>
      </c>
      <c r="C40" s="18" t="s">
        <v>35</v>
      </c>
      <c r="D40" s="19" t="s">
        <v>16</v>
      </c>
      <c r="E40" s="19">
        <v>3</v>
      </c>
      <c r="F40" s="19">
        <v>500</v>
      </c>
      <c r="G40" s="19" t="e">
        <f>F40*(1-$C$3)</f>
        <v>#VALUE!</v>
      </c>
      <c r="H40" s="19" t="e">
        <f>G40*E40</f>
        <v>#VALUE!</v>
      </c>
    </row>
    <row r="41" ht="12" spans="1:8">
      <c r="A41" s="16"/>
      <c r="B41" s="19"/>
      <c r="C41" s="18" t="s">
        <v>40</v>
      </c>
      <c r="D41" s="19"/>
      <c r="E41" s="19"/>
      <c r="F41" s="19"/>
      <c r="G41" s="19"/>
      <c r="H41" s="19"/>
    </row>
    <row r="42" ht="12" spans="1:8">
      <c r="A42" s="16"/>
      <c r="B42" s="19"/>
      <c r="C42" s="18" t="s">
        <v>41</v>
      </c>
      <c r="D42" s="19"/>
      <c r="E42" s="19"/>
      <c r="F42" s="19"/>
      <c r="G42" s="19"/>
      <c r="H42" s="19"/>
    </row>
    <row r="43" ht="15.75" customHeight="1" spans="1:8">
      <c r="A43" s="16">
        <v>13</v>
      </c>
      <c r="B43" s="19" t="s">
        <v>42</v>
      </c>
      <c r="C43" s="18" t="s">
        <v>43</v>
      </c>
      <c r="D43" s="19" t="s">
        <v>16</v>
      </c>
      <c r="E43" s="19">
        <v>1</v>
      </c>
      <c r="F43" s="19">
        <v>700</v>
      </c>
      <c r="G43" s="19" t="e">
        <f>F43*(1-$C$3)</f>
        <v>#VALUE!</v>
      </c>
      <c r="H43" s="19" t="e">
        <f>G43*E43</f>
        <v>#VALUE!</v>
      </c>
    </row>
    <row r="44" ht="12" spans="1:8">
      <c r="A44" s="16"/>
      <c r="B44" s="19"/>
      <c r="C44" s="18" t="s">
        <v>44</v>
      </c>
      <c r="D44" s="19"/>
      <c r="E44" s="19"/>
      <c r="F44" s="19"/>
      <c r="G44" s="19"/>
      <c r="H44" s="19"/>
    </row>
    <row r="45" ht="12" spans="1:8">
      <c r="A45" s="16"/>
      <c r="B45" s="19"/>
      <c r="C45" s="18" t="s">
        <v>45</v>
      </c>
      <c r="D45" s="19"/>
      <c r="E45" s="19"/>
      <c r="F45" s="19"/>
      <c r="G45" s="19"/>
      <c r="H45" s="19"/>
    </row>
    <row r="46" ht="15.75" customHeight="1" spans="1:8">
      <c r="A46" s="16">
        <v>14</v>
      </c>
      <c r="B46" s="19" t="s">
        <v>46</v>
      </c>
      <c r="C46" s="18" t="s">
        <v>47</v>
      </c>
      <c r="D46" s="19" t="s">
        <v>16</v>
      </c>
      <c r="E46" s="19">
        <v>6</v>
      </c>
      <c r="F46" s="19">
        <v>600</v>
      </c>
      <c r="G46" s="19" t="e">
        <f>F46*(1-$C$3)</f>
        <v>#VALUE!</v>
      </c>
      <c r="H46" s="19" t="e">
        <f>G46*E46</f>
        <v>#VALUE!</v>
      </c>
    </row>
    <row r="47" ht="12" spans="1:8">
      <c r="A47" s="16"/>
      <c r="B47" s="19"/>
      <c r="C47" s="18" t="s">
        <v>48</v>
      </c>
      <c r="D47" s="19"/>
      <c r="E47" s="19"/>
      <c r="F47" s="19"/>
      <c r="G47" s="19"/>
      <c r="H47" s="19"/>
    </row>
    <row r="48" ht="12" spans="1:8">
      <c r="A48" s="16"/>
      <c r="B48" s="19"/>
      <c r="C48" s="18" t="s">
        <v>49</v>
      </c>
      <c r="D48" s="19"/>
      <c r="E48" s="19"/>
      <c r="F48" s="19"/>
      <c r="G48" s="19"/>
      <c r="H48" s="19"/>
    </row>
    <row r="49" ht="15.75" customHeight="1" spans="1:8">
      <c r="A49" s="16">
        <v>15</v>
      </c>
      <c r="B49" s="19" t="s">
        <v>46</v>
      </c>
      <c r="C49" s="18" t="s">
        <v>47</v>
      </c>
      <c r="D49" s="19" t="s">
        <v>16</v>
      </c>
      <c r="E49" s="19">
        <v>1</v>
      </c>
      <c r="F49" s="19">
        <v>600</v>
      </c>
      <c r="G49" s="19" t="e">
        <f>F49*(1-$C$3)</f>
        <v>#VALUE!</v>
      </c>
      <c r="H49" s="19" t="e">
        <f>G49*E49</f>
        <v>#VALUE!</v>
      </c>
    </row>
    <row r="50" ht="12" spans="1:8">
      <c r="A50" s="16"/>
      <c r="B50" s="19"/>
      <c r="C50" s="18" t="s">
        <v>50</v>
      </c>
      <c r="D50" s="19"/>
      <c r="E50" s="19"/>
      <c r="F50" s="19"/>
      <c r="G50" s="19"/>
      <c r="H50" s="19"/>
    </row>
    <row r="51" ht="12" spans="1:8">
      <c r="A51" s="16"/>
      <c r="B51" s="19"/>
      <c r="C51" s="18" t="s">
        <v>51</v>
      </c>
      <c r="D51" s="19"/>
      <c r="E51" s="19"/>
      <c r="F51" s="19"/>
      <c r="G51" s="19"/>
      <c r="H51" s="19"/>
    </row>
    <row r="52" ht="15.75" customHeight="1" spans="1:8">
      <c r="A52" s="16">
        <v>16</v>
      </c>
      <c r="B52" s="19" t="s">
        <v>34</v>
      </c>
      <c r="C52" s="18" t="s">
        <v>35</v>
      </c>
      <c r="D52" s="19" t="s">
        <v>16</v>
      </c>
      <c r="E52" s="19">
        <v>5</v>
      </c>
      <c r="F52" s="19">
        <v>500</v>
      </c>
      <c r="G52" s="19" t="e">
        <f>F52*(1-$C$3)</f>
        <v>#VALUE!</v>
      </c>
      <c r="H52" s="19" t="e">
        <f>G52*E52</f>
        <v>#VALUE!</v>
      </c>
    </row>
    <row r="53" ht="12" spans="1:8">
      <c r="A53" s="16"/>
      <c r="B53" s="19"/>
      <c r="C53" s="18" t="s">
        <v>38</v>
      </c>
      <c r="D53" s="19"/>
      <c r="E53" s="19"/>
      <c r="F53" s="19"/>
      <c r="G53" s="19"/>
      <c r="H53" s="19"/>
    </row>
    <row r="54" ht="12" spans="1:8">
      <c r="A54" s="16"/>
      <c r="B54" s="19"/>
      <c r="C54" s="18" t="s">
        <v>52</v>
      </c>
      <c r="D54" s="19"/>
      <c r="E54" s="19"/>
      <c r="F54" s="19"/>
      <c r="G54" s="19"/>
      <c r="H54" s="19"/>
    </row>
    <row r="55" ht="15.75" customHeight="1" spans="1:8">
      <c r="A55" s="16">
        <v>17</v>
      </c>
      <c r="B55" s="19" t="s">
        <v>53</v>
      </c>
      <c r="C55" s="18" t="s">
        <v>54</v>
      </c>
      <c r="D55" s="19" t="s">
        <v>16</v>
      </c>
      <c r="E55" s="19">
        <v>1</v>
      </c>
      <c r="F55" s="19">
        <v>500</v>
      </c>
      <c r="G55" s="19" t="e">
        <f>F55*(1-$C$3)</f>
        <v>#VALUE!</v>
      </c>
      <c r="H55" s="19" t="e">
        <f>G55*E55</f>
        <v>#VALUE!</v>
      </c>
    </row>
    <row r="56" ht="12" spans="1:8">
      <c r="A56" s="16"/>
      <c r="B56" s="19"/>
      <c r="C56" s="18" t="s">
        <v>55</v>
      </c>
      <c r="D56" s="19"/>
      <c r="E56" s="19"/>
      <c r="F56" s="19"/>
      <c r="G56" s="19"/>
      <c r="H56" s="19"/>
    </row>
    <row r="57" ht="12" spans="1:8">
      <c r="A57" s="16"/>
      <c r="B57" s="19"/>
      <c r="C57" s="18" t="s">
        <v>39</v>
      </c>
      <c r="D57" s="19"/>
      <c r="E57" s="19"/>
      <c r="F57" s="19"/>
      <c r="G57" s="19"/>
      <c r="H57" s="19"/>
    </row>
    <row r="58" ht="15.75" customHeight="1" spans="1:8">
      <c r="A58" s="16">
        <v>18</v>
      </c>
      <c r="B58" s="19" t="s">
        <v>56</v>
      </c>
      <c r="C58" s="18" t="s">
        <v>57</v>
      </c>
      <c r="D58" s="19" t="s">
        <v>58</v>
      </c>
      <c r="E58" s="19">
        <v>1</v>
      </c>
      <c r="F58" s="19">
        <v>22000</v>
      </c>
      <c r="G58" s="19" t="e">
        <f>F58*(1-$C$3)</f>
        <v>#VALUE!</v>
      </c>
      <c r="H58" s="19" t="e">
        <f>G58*E58</f>
        <v>#VALUE!</v>
      </c>
    </row>
    <row r="59" ht="12" spans="1:8">
      <c r="A59" s="16"/>
      <c r="B59" s="19"/>
      <c r="C59" s="18" t="s">
        <v>59</v>
      </c>
      <c r="D59" s="19"/>
      <c r="E59" s="19"/>
      <c r="F59" s="19"/>
      <c r="G59" s="19"/>
      <c r="H59" s="19"/>
    </row>
    <row r="60" ht="12" spans="1:8">
      <c r="A60" s="16"/>
      <c r="B60" s="19"/>
      <c r="C60" s="18" t="s">
        <v>60</v>
      </c>
      <c r="D60" s="19"/>
      <c r="E60" s="19"/>
      <c r="F60" s="19"/>
      <c r="G60" s="19"/>
      <c r="H60" s="19"/>
    </row>
    <row r="61" ht="12" spans="1:8">
      <c r="A61" s="16"/>
      <c r="B61" s="19"/>
      <c r="C61" s="18" t="s">
        <v>61</v>
      </c>
      <c r="D61" s="19"/>
      <c r="E61" s="19"/>
      <c r="F61" s="19"/>
      <c r="G61" s="19"/>
      <c r="H61" s="19"/>
    </row>
    <row r="62" ht="12" spans="1:8">
      <c r="A62" s="16"/>
      <c r="B62" s="19"/>
      <c r="C62" s="18" t="s">
        <v>62</v>
      </c>
      <c r="D62" s="19"/>
      <c r="E62" s="19"/>
      <c r="F62" s="19"/>
      <c r="G62" s="19"/>
      <c r="H62" s="19"/>
    </row>
    <row r="63" ht="17" customHeight="1" spans="1:8">
      <c r="A63" s="16">
        <v>19</v>
      </c>
      <c r="B63" s="19" t="s">
        <v>63</v>
      </c>
      <c r="C63" s="18" t="s">
        <v>64</v>
      </c>
      <c r="D63" s="19" t="s">
        <v>16</v>
      </c>
      <c r="E63" s="19">
        <v>2</v>
      </c>
      <c r="F63" s="19">
        <v>800</v>
      </c>
      <c r="G63" s="19" t="e">
        <f>F63*(1-$C$3)</f>
        <v>#VALUE!</v>
      </c>
      <c r="H63" s="19" t="e">
        <f>G63*E63</f>
        <v>#VALUE!</v>
      </c>
    </row>
    <row r="64" ht="17" customHeight="1" spans="1:8">
      <c r="A64" s="16">
        <v>20</v>
      </c>
      <c r="B64" s="19" t="s">
        <v>65</v>
      </c>
      <c r="C64" s="18" t="s">
        <v>64</v>
      </c>
      <c r="D64" s="19" t="s">
        <v>16</v>
      </c>
      <c r="E64" s="19">
        <v>1</v>
      </c>
      <c r="F64" s="19">
        <v>15900</v>
      </c>
      <c r="G64" s="19" t="e">
        <f>F64*(1-$C$3)</f>
        <v>#VALUE!</v>
      </c>
      <c r="H64" s="19" t="e">
        <f>G64*E64</f>
        <v>#VALUE!</v>
      </c>
    </row>
    <row r="65" ht="15.75" customHeight="1" spans="1:8">
      <c r="A65" s="19">
        <v>21</v>
      </c>
      <c r="B65" s="19" t="s">
        <v>66</v>
      </c>
      <c r="C65" s="18" t="s">
        <v>67</v>
      </c>
      <c r="D65" s="19" t="s">
        <v>16</v>
      </c>
      <c r="E65" s="19">
        <v>1</v>
      </c>
      <c r="F65" s="19">
        <v>600</v>
      </c>
      <c r="G65" s="19" t="e">
        <f>F65*(1-$C$3)</f>
        <v>#VALUE!</v>
      </c>
      <c r="H65" s="19" t="e">
        <f>G65*E65</f>
        <v>#VALUE!</v>
      </c>
    </row>
    <row r="66" ht="12" spans="1:8">
      <c r="A66" s="19"/>
      <c r="B66" s="19"/>
      <c r="C66" s="18" t="s">
        <v>68</v>
      </c>
      <c r="D66" s="19"/>
      <c r="E66" s="19"/>
      <c r="F66" s="19"/>
      <c r="G66" s="19"/>
      <c r="H66" s="19"/>
    </row>
    <row r="67" ht="15.75" customHeight="1" spans="1:8">
      <c r="A67" s="19">
        <v>22</v>
      </c>
      <c r="B67" s="19" t="s">
        <v>69</v>
      </c>
      <c r="C67" s="18" t="s">
        <v>70</v>
      </c>
      <c r="D67" s="19" t="s">
        <v>16</v>
      </c>
      <c r="E67" s="19">
        <v>1</v>
      </c>
      <c r="F67" s="19">
        <v>13500</v>
      </c>
      <c r="G67" s="19" t="e">
        <f>F67*(1-$C$3)</f>
        <v>#VALUE!</v>
      </c>
      <c r="H67" s="19" t="e">
        <f>G67*E67</f>
        <v>#VALUE!</v>
      </c>
    </row>
    <row r="68" ht="12" spans="1:8">
      <c r="A68" s="19"/>
      <c r="B68" s="19"/>
      <c r="C68" s="18" t="s">
        <v>71</v>
      </c>
      <c r="D68" s="19"/>
      <c r="E68" s="19"/>
      <c r="F68" s="19"/>
      <c r="G68" s="19"/>
      <c r="H68" s="19"/>
    </row>
    <row r="69" ht="12" spans="1:8">
      <c r="A69" s="19"/>
      <c r="B69" s="19"/>
      <c r="C69" s="18" t="s">
        <v>72</v>
      </c>
      <c r="D69" s="19"/>
      <c r="E69" s="19"/>
      <c r="F69" s="19"/>
      <c r="G69" s="19"/>
      <c r="H69" s="19"/>
    </row>
    <row r="70" ht="12" spans="1:8">
      <c r="A70" s="19"/>
      <c r="B70" s="19"/>
      <c r="C70" s="18" t="s">
        <v>73</v>
      </c>
      <c r="D70" s="19"/>
      <c r="E70" s="19"/>
      <c r="F70" s="19"/>
      <c r="G70" s="19"/>
      <c r="H70" s="19"/>
    </row>
    <row r="71" ht="15.75" customHeight="1" spans="1:8">
      <c r="A71" s="19">
        <v>23</v>
      </c>
      <c r="B71" s="19" t="s">
        <v>74</v>
      </c>
      <c r="C71" s="18" t="s">
        <v>75</v>
      </c>
      <c r="D71" s="19" t="s">
        <v>16</v>
      </c>
      <c r="E71" s="19">
        <v>4</v>
      </c>
      <c r="F71" s="19">
        <v>600</v>
      </c>
      <c r="G71" s="19" t="e">
        <f>F71*(1-$C$3)</f>
        <v>#VALUE!</v>
      </c>
      <c r="H71" s="19" t="e">
        <f>G71*E71</f>
        <v>#VALUE!</v>
      </c>
    </row>
    <row r="72" ht="12" spans="1:8">
      <c r="A72" s="19"/>
      <c r="B72" s="19"/>
      <c r="C72" s="18" t="s">
        <v>76</v>
      </c>
      <c r="D72" s="19"/>
      <c r="E72" s="19"/>
      <c r="F72" s="19"/>
      <c r="G72" s="19"/>
      <c r="H72" s="19"/>
    </row>
    <row r="73" ht="15.75" customHeight="1" spans="1:8">
      <c r="A73" s="19">
        <v>24</v>
      </c>
      <c r="B73" s="19" t="s">
        <v>74</v>
      </c>
      <c r="C73" s="18" t="s">
        <v>75</v>
      </c>
      <c r="D73" s="19" t="s">
        <v>16</v>
      </c>
      <c r="E73" s="19">
        <v>1</v>
      </c>
      <c r="F73" s="19">
        <v>600</v>
      </c>
      <c r="G73" s="19" t="e">
        <f>F73*(1-$C$3)</f>
        <v>#VALUE!</v>
      </c>
      <c r="H73" s="19" t="e">
        <f>G73*E73</f>
        <v>#VALUE!</v>
      </c>
    </row>
    <row r="74" ht="12" spans="1:8">
      <c r="A74" s="19"/>
      <c r="B74" s="19"/>
      <c r="C74" s="18" t="s">
        <v>77</v>
      </c>
      <c r="D74" s="19"/>
      <c r="E74" s="19"/>
      <c r="F74" s="19"/>
      <c r="G74" s="19"/>
      <c r="H74" s="19"/>
    </row>
    <row r="75" ht="15.75" customHeight="1" spans="1:8">
      <c r="A75" s="19">
        <v>25</v>
      </c>
      <c r="B75" s="19" t="s">
        <v>74</v>
      </c>
      <c r="C75" s="18" t="s">
        <v>75</v>
      </c>
      <c r="D75" s="19" t="s">
        <v>16</v>
      </c>
      <c r="E75" s="19">
        <v>2</v>
      </c>
      <c r="F75" s="19">
        <v>600</v>
      </c>
      <c r="G75" s="19" t="e">
        <f>F75*(1-$C$3)</f>
        <v>#VALUE!</v>
      </c>
      <c r="H75" s="19" t="e">
        <f>G75*E75</f>
        <v>#VALUE!</v>
      </c>
    </row>
    <row r="76" ht="12" spans="1:8">
      <c r="A76" s="19"/>
      <c r="B76" s="19"/>
      <c r="C76" s="18" t="s">
        <v>78</v>
      </c>
      <c r="D76" s="19"/>
      <c r="E76" s="19"/>
      <c r="F76" s="19"/>
      <c r="G76" s="19"/>
      <c r="H76" s="19"/>
    </row>
    <row r="77" ht="15.75" customHeight="1" spans="1:8">
      <c r="A77" s="19">
        <v>26</v>
      </c>
      <c r="B77" s="19" t="s">
        <v>79</v>
      </c>
      <c r="C77" s="18" t="s">
        <v>80</v>
      </c>
      <c r="D77" s="19" t="s">
        <v>16</v>
      </c>
      <c r="E77" s="19">
        <v>1</v>
      </c>
      <c r="F77" s="19">
        <v>700</v>
      </c>
      <c r="G77" s="19" t="e">
        <f>F77*(1-$C$3)</f>
        <v>#VALUE!</v>
      </c>
      <c r="H77" s="19" t="e">
        <f>G77*E77</f>
        <v>#VALUE!</v>
      </c>
    </row>
    <row r="78" ht="12" spans="1:8">
      <c r="A78" s="19"/>
      <c r="B78" s="19"/>
      <c r="C78" s="18" t="s">
        <v>81</v>
      </c>
      <c r="D78" s="19"/>
      <c r="E78" s="19"/>
      <c r="F78" s="19"/>
      <c r="G78" s="19"/>
      <c r="H78" s="19"/>
    </row>
    <row r="79" ht="15.75" customHeight="1" spans="1:8">
      <c r="A79" s="19">
        <v>27</v>
      </c>
      <c r="B79" s="19" t="s">
        <v>79</v>
      </c>
      <c r="C79" s="18" t="s">
        <v>80</v>
      </c>
      <c r="D79" s="19" t="s">
        <v>16</v>
      </c>
      <c r="E79" s="19">
        <v>1</v>
      </c>
      <c r="F79" s="19">
        <v>700</v>
      </c>
      <c r="G79" s="19" t="e">
        <f>F79*(1-$C$3)</f>
        <v>#VALUE!</v>
      </c>
      <c r="H79" s="19" t="e">
        <f>G79*E79</f>
        <v>#VALUE!</v>
      </c>
    </row>
    <row r="80" ht="12" spans="1:8">
      <c r="A80" s="19"/>
      <c r="B80" s="19"/>
      <c r="C80" s="18" t="s">
        <v>82</v>
      </c>
      <c r="D80" s="19"/>
      <c r="E80" s="19"/>
      <c r="F80" s="19"/>
      <c r="G80" s="19"/>
      <c r="H80" s="19"/>
    </row>
    <row r="81" ht="15.75" customHeight="1" spans="1:8">
      <c r="A81" s="19">
        <v>28</v>
      </c>
      <c r="B81" s="19" t="s">
        <v>83</v>
      </c>
      <c r="C81" s="18" t="s">
        <v>84</v>
      </c>
      <c r="D81" s="19" t="s">
        <v>16</v>
      </c>
      <c r="E81" s="19">
        <v>14</v>
      </c>
      <c r="F81" s="19">
        <v>600</v>
      </c>
      <c r="G81" s="19" t="e">
        <f>F81*(1-$C$3)</f>
        <v>#VALUE!</v>
      </c>
      <c r="H81" s="19" t="e">
        <f>G81*E81</f>
        <v>#VALUE!</v>
      </c>
    </row>
    <row r="82" ht="12" spans="1:8">
      <c r="A82" s="19"/>
      <c r="B82" s="19"/>
      <c r="C82" s="18" t="s">
        <v>85</v>
      </c>
      <c r="D82" s="19"/>
      <c r="E82" s="19"/>
      <c r="F82" s="19"/>
      <c r="G82" s="19"/>
      <c r="H82" s="19"/>
    </row>
    <row r="83" ht="15.75" customHeight="1" spans="1:8">
      <c r="A83" s="19">
        <v>29</v>
      </c>
      <c r="B83" s="19" t="s">
        <v>83</v>
      </c>
      <c r="C83" s="18" t="s">
        <v>86</v>
      </c>
      <c r="D83" s="19" t="s">
        <v>16</v>
      </c>
      <c r="E83" s="19">
        <v>4</v>
      </c>
      <c r="F83" s="19">
        <v>600</v>
      </c>
      <c r="G83" s="19" t="e">
        <f>F83*(1-$C$3)</f>
        <v>#VALUE!</v>
      </c>
      <c r="H83" s="19" t="e">
        <f>G83*E83</f>
        <v>#VALUE!</v>
      </c>
    </row>
    <row r="84" ht="12" spans="1:8">
      <c r="A84" s="19"/>
      <c r="B84" s="19"/>
      <c r="C84" s="18" t="s">
        <v>87</v>
      </c>
      <c r="D84" s="19"/>
      <c r="E84" s="19"/>
      <c r="F84" s="19"/>
      <c r="G84" s="19"/>
      <c r="H84" s="19"/>
    </row>
    <row r="85" ht="15.75" customHeight="1" spans="1:8">
      <c r="A85" s="16">
        <v>30</v>
      </c>
      <c r="B85" s="19" t="s">
        <v>34</v>
      </c>
      <c r="C85" s="18" t="s">
        <v>35</v>
      </c>
      <c r="D85" s="19" t="s">
        <v>16</v>
      </c>
      <c r="E85" s="19">
        <v>2</v>
      </c>
      <c r="F85" s="19">
        <v>500</v>
      </c>
      <c r="G85" s="19" t="e">
        <f>F85*(1-$C$3)</f>
        <v>#VALUE!</v>
      </c>
      <c r="H85" s="19" t="e">
        <f>G85*E85</f>
        <v>#VALUE!</v>
      </c>
    </row>
    <row r="86" ht="12" spans="1:8">
      <c r="A86" s="16"/>
      <c r="B86" s="19"/>
      <c r="C86" s="18" t="s">
        <v>38</v>
      </c>
      <c r="D86" s="19"/>
      <c r="E86" s="19"/>
      <c r="F86" s="19"/>
      <c r="G86" s="19"/>
      <c r="H86" s="19"/>
    </row>
    <row r="87" ht="12" spans="1:8">
      <c r="A87" s="16"/>
      <c r="B87" s="19"/>
      <c r="C87" s="18" t="s">
        <v>52</v>
      </c>
      <c r="D87" s="19"/>
      <c r="E87" s="19"/>
      <c r="F87" s="19"/>
      <c r="G87" s="19"/>
      <c r="H87" s="19"/>
    </row>
    <row r="88" ht="15.75" customHeight="1" spans="1:8">
      <c r="A88" s="16">
        <v>31</v>
      </c>
      <c r="B88" s="19" t="s">
        <v>34</v>
      </c>
      <c r="C88" s="18" t="s">
        <v>35</v>
      </c>
      <c r="D88" s="19" t="s">
        <v>16</v>
      </c>
      <c r="E88" s="19">
        <v>1</v>
      </c>
      <c r="F88" s="19">
        <v>500</v>
      </c>
      <c r="G88" s="19" t="e">
        <f>F88*(1-$C$3)</f>
        <v>#VALUE!</v>
      </c>
      <c r="H88" s="19" t="e">
        <f>G88*E88</f>
        <v>#VALUE!</v>
      </c>
    </row>
    <row r="89" ht="12" spans="1:8">
      <c r="A89" s="16"/>
      <c r="B89" s="19"/>
      <c r="C89" s="18" t="s">
        <v>36</v>
      </c>
      <c r="D89" s="19"/>
      <c r="E89" s="19"/>
      <c r="F89" s="19"/>
      <c r="G89" s="19"/>
      <c r="H89" s="19"/>
    </row>
    <row r="90" ht="12" spans="1:8">
      <c r="A90" s="16"/>
      <c r="B90" s="19"/>
      <c r="C90" s="18" t="s">
        <v>37</v>
      </c>
      <c r="D90" s="19"/>
      <c r="E90" s="19"/>
      <c r="F90" s="19"/>
      <c r="G90" s="19"/>
      <c r="H90" s="19"/>
    </row>
    <row r="91" ht="15.75" customHeight="1" spans="1:8">
      <c r="A91" s="16">
        <v>32</v>
      </c>
      <c r="B91" s="19" t="s">
        <v>34</v>
      </c>
      <c r="C91" s="18" t="s">
        <v>35</v>
      </c>
      <c r="D91" s="19" t="s">
        <v>16</v>
      </c>
      <c r="E91" s="19">
        <v>4</v>
      </c>
      <c r="F91" s="19">
        <v>500</v>
      </c>
      <c r="G91" s="19" t="e">
        <f>F91*(1-$C$3)</f>
        <v>#VALUE!</v>
      </c>
      <c r="H91" s="19" t="e">
        <f>G91*E91</f>
        <v>#VALUE!</v>
      </c>
    </row>
    <row r="92" ht="12" spans="1:8">
      <c r="A92" s="16"/>
      <c r="B92" s="19"/>
      <c r="C92" s="18" t="s">
        <v>40</v>
      </c>
      <c r="D92" s="19"/>
      <c r="E92" s="19"/>
      <c r="F92" s="19"/>
      <c r="G92" s="19"/>
      <c r="H92" s="19"/>
    </row>
    <row r="93" ht="12" spans="1:8">
      <c r="A93" s="16"/>
      <c r="B93" s="19"/>
      <c r="C93" s="18" t="s">
        <v>41</v>
      </c>
      <c r="D93" s="19"/>
      <c r="E93" s="19"/>
      <c r="F93" s="19"/>
      <c r="G93" s="19"/>
      <c r="H93" s="19"/>
    </row>
    <row r="94" ht="15.75" customHeight="1" spans="1:8">
      <c r="A94" s="11" t="s">
        <v>88</v>
      </c>
      <c r="B94" s="12"/>
      <c r="C94" s="12"/>
      <c r="D94" s="12"/>
      <c r="E94" s="12"/>
      <c r="F94" s="12"/>
      <c r="G94" s="12"/>
      <c r="H94" s="13"/>
    </row>
    <row r="95" ht="24" spans="1:8">
      <c r="A95" s="14" t="s">
        <v>6</v>
      </c>
      <c r="B95" s="15" t="s">
        <v>7</v>
      </c>
      <c r="C95" s="15" t="s">
        <v>8</v>
      </c>
      <c r="D95" s="15" t="s">
        <v>9</v>
      </c>
      <c r="E95" s="15" t="s">
        <v>10</v>
      </c>
      <c r="F95" s="15" t="s">
        <v>11</v>
      </c>
      <c r="G95" s="15" t="s">
        <v>12</v>
      </c>
      <c r="H95" s="15" t="s">
        <v>13</v>
      </c>
    </row>
    <row r="96" ht="12" spans="1:8">
      <c r="A96" s="16">
        <v>1</v>
      </c>
      <c r="B96" s="19" t="s">
        <v>89</v>
      </c>
      <c r="C96" s="18" t="s">
        <v>90</v>
      </c>
      <c r="D96" s="19" t="s">
        <v>16</v>
      </c>
      <c r="E96" s="19">
        <v>2</v>
      </c>
      <c r="F96" s="19">
        <v>700</v>
      </c>
      <c r="G96" s="19" t="e">
        <f>F96*(1-$C$3)</f>
        <v>#VALUE!</v>
      </c>
      <c r="H96" s="19" t="e">
        <f>G96*E96</f>
        <v>#VALUE!</v>
      </c>
    </row>
    <row r="97" ht="12" spans="1:8">
      <c r="A97" s="16">
        <v>2</v>
      </c>
      <c r="B97" s="19" t="s">
        <v>89</v>
      </c>
      <c r="C97" s="18" t="s">
        <v>91</v>
      </c>
      <c r="D97" s="19" t="s">
        <v>16</v>
      </c>
      <c r="E97" s="19">
        <v>1</v>
      </c>
      <c r="F97" s="19">
        <v>650</v>
      </c>
      <c r="G97" s="19" t="e">
        <f t="shared" ref="G97:G109" si="0">F97*(1-$C$3)</f>
        <v>#VALUE!</v>
      </c>
      <c r="H97" s="19" t="e">
        <f t="shared" ref="H97:H109" si="1">G97*E97</f>
        <v>#VALUE!</v>
      </c>
    </row>
    <row r="98" ht="12" spans="1:8">
      <c r="A98" s="16">
        <v>3</v>
      </c>
      <c r="B98" s="19" t="s">
        <v>89</v>
      </c>
      <c r="C98" s="18" t="s">
        <v>92</v>
      </c>
      <c r="D98" s="19" t="s">
        <v>16</v>
      </c>
      <c r="E98" s="19">
        <v>1</v>
      </c>
      <c r="F98" s="19">
        <v>500</v>
      </c>
      <c r="G98" s="19" t="e">
        <f t="shared" si="0"/>
        <v>#VALUE!</v>
      </c>
      <c r="H98" s="19" t="e">
        <f t="shared" si="1"/>
        <v>#VALUE!</v>
      </c>
    </row>
    <row r="99" ht="12" spans="1:8">
      <c r="A99" s="16">
        <v>4</v>
      </c>
      <c r="B99" s="19" t="s">
        <v>89</v>
      </c>
      <c r="C99" s="18" t="s">
        <v>93</v>
      </c>
      <c r="D99" s="19" t="s">
        <v>16</v>
      </c>
      <c r="E99" s="19">
        <v>3</v>
      </c>
      <c r="F99" s="19">
        <v>500</v>
      </c>
      <c r="G99" s="19" t="e">
        <f t="shared" si="0"/>
        <v>#VALUE!</v>
      </c>
      <c r="H99" s="19" t="e">
        <f t="shared" si="1"/>
        <v>#VALUE!</v>
      </c>
    </row>
    <row r="100" ht="12" spans="1:8">
      <c r="A100" s="16">
        <v>5</v>
      </c>
      <c r="B100" s="19" t="s">
        <v>94</v>
      </c>
      <c r="C100" s="18" t="s">
        <v>95</v>
      </c>
      <c r="D100" s="19" t="s">
        <v>16</v>
      </c>
      <c r="E100" s="19">
        <v>3</v>
      </c>
      <c r="F100" s="19">
        <v>650</v>
      </c>
      <c r="G100" s="19" t="e">
        <f t="shared" si="0"/>
        <v>#VALUE!</v>
      </c>
      <c r="H100" s="19" t="e">
        <f t="shared" si="1"/>
        <v>#VALUE!</v>
      </c>
    </row>
    <row r="101" ht="12" spans="1:8">
      <c r="A101" s="16">
        <v>6</v>
      </c>
      <c r="B101" s="19" t="s">
        <v>96</v>
      </c>
      <c r="C101" s="18" t="s">
        <v>97</v>
      </c>
      <c r="D101" s="19" t="s">
        <v>16</v>
      </c>
      <c r="E101" s="19">
        <v>2</v>
      </c>
      <c r="F101" s="19">
        <v>600</v>
      </c>
      <c r="G101" s="19" t="e">
        <f t="shared" si="0"/>
        <v>#VALUE!</v>
      </c>
      <c r="H101" s="19" t="e">
        <f t="shared" si="1"/>
        <v>#VALUE!</v>
      </c>
    </row>
    <row r="102" ht="12" spans="1:8">
      <c r="A102" s="16">
        <v>7</v>
      </c>
      <c r="B102" s="19" t="s">
        <v>96</v>
      </c>
      <c r="C102" s="18" t="s">
        <v>98</v>
      </c>
      <c r="D102" s="19" t="s">
        <v>16</v>
      </c>
      <c r="E102" s="19">
        <v>2</v>
      </c>
      <c r="F102" s="19">
        <v>600</v>
      </c>
      <c r="G102" s="19" t="e">
        <f t="shared" si="0"/>
        <v>#VALUE!</v>
      </c>
      <c r="H102" s="19" t="e">
        <f t="shared" si="1"/>
        <v>#VALUE!</v>
      </c>
    </row>
    <row r="103" ht="12" spans="1:8">
      <c r="A103" s="16">
        <v>8</v>
      </c>
      <c r="B103" s="19" t="s">
        <v>96</v>
      </c>
      <c r="C103" s="18" t="s">
        <v>99</v>
      </c>
      <c r="D103" s="19" t="s">
        <v>16</v>
      </c>
      <c r="E103" s="19">
        <v>1</v>
      </c>
      <c r="F103" s="19">
        <v>600</v>
      </c>
      <c r="G103" s="19" t="e">
        <f t="shared" si="0"/>
        <v>#VALUE!</v>
      </c>
      <c r="H103" s="19" t="e">
        <f t="shared" si="1"/>
        <v>#VALUE!</v>
      </c>
    </row>
    <row r="104" ht="12" spans="1:8">
      <c r="A104" s="16">
        <v>9</v>
      </c>
      <c r="B104" s="19" t="s">
        <v>96</v>
      </c>
      <c r="C104" s="18" t="s">
        <v>100</v>
      </c>
      <c r="D104" s="19" t="s">
        <v>16</v>
      </c>
      <c r="E104" s="19">
        <v>1</v>
      </c>
      <c r="F104" s="19">
        <v>600</v>
      </c>
      <c r="G104" s="19" t="e">
        <f t="shared" si="0"/>
        <v>#VALUE!</v>
      </c>
      <c r="H104" s="19" t="e">
        <f t="shared" si="1"/>
        <v>#VALUE!</v>
      </c>
    </row>
    <row r="105" ht="12" spans="1:8">
      <c r="A105" s="16">
        <v>10</v>
      </c>
      <c r="B105" s="19" t="s">
        <v>96</v>
      </c>
      <c r="C105" s="18" t="s">
        <v>101</v>
      </c>
      <c r="D105" s="19" t="s">
        <v>16</v>
      </c>
      <c r="E105" s="19">
        <v>2</v>
      </c>
      <c r="F105" s="19">
        <v>600</v>
      </c>
      <c r="G105" s="19" t="e">
        <f t="shared" si="0"/>
        <v>#VALUE!</v>
      </c>
      <c r="H105" s="19" t="e">
        <f t="shared" si="1"/>
        <v>#VALUE!</v>
      </c>
    </row>
    <row r="106" ht="12" spans="1:8">
      <c r="A106" s="19">
        <v>11</v>
      </c>
      <c r="B106" s="19" t="s">
        <v>102</v>
      </c>
      <c r="C106" s="18" t="s">
        <v>103</v>
      </c>
      <c r="D106" s="19" t="s">
        <v>16</v>
      </c>
      <c r="E106" s="19">
        <v>1</v>
      </c>
      <c r="F106" s="19">
        <v>1500</v>
      </c>
      <c r="G106" s="19" t="e">
        <f t="shared" si="0"/>
        <v>#VALUE!</v>
      </c>
      <c r="H106" s="19" t="e">
        <f t="shared" si="1"/>
        <v>#VALUE!</v>
      </c>
    </row>
    <row r="107" ht="12" spans="1:8">
      <c r="A107" s="19">
        <v>12</v>
      </c>
      <c r="B107" s="19" t="s">
        <v>104</v>
      </c>
      <c r="C107" s="18" t="s">
        <v>105</v>
      </c>
      <c r="D107" s="19" t="s">
        <v>16</v>
      </c>
      <c r="E107" s="19">
        <v>1</v>
      </c>
      <c r="F107" s="19">
        <v>1000</v>
      </c>
      <c r="G107" s="19" t="e">
        <f t="shared" si="0"/>
        <v>#VALUE!</v>
      </c>
      <c r="H107" s="19" t="e">
        <f t="shared" si="1"/>
        <v>#VALUE!</v>
      </c>
    </row>
    <row r="108" ht="12" spans="1:8">
      <c r="A108" s="19">
        <v>13</v>
      </c>
      <c r="B108" s="19" t="s">
        <v>106</v>
      </c>
      <c r="C108" s="18" t="s">
        <v>107</v>
      </c>
      <c r="D108" s="19" t="s">
        <v>16</v>
      </c>
      <c r="E108" s="19">
        <v>1</v>
      </c>
      <c r="F108" s="19">
        <v>1000</v>
      </c>
      <c r="G108" s="19" t="e">
        <f t="shared" si="0"/>
        <v>#VALUE!</v>
      </c>
      <c r="H108" s="19" t="e">
        <f t="shared" si="1"/>
        <v>#VALUE!</v>
      </c>
    </row>
    <row r="109" ht="12" spans="1:8">
      <c r="A109" s="19">
        <v>14</v>
      </c>
      <c r="B109" s="19" t="s">
        <v>106</v>
      </c>
      <c r="C109" s="18" t="s">
        <v>108</v>
      </c>
      <c r="D109" s="19" t="s">
        <v>16</v>
      </c>
      <c r="E109" s="19">
        <v>1</v>
      </c>
      <c r="F109" s="19">
        <v>800</v>
      </c>
      <c r="G109" s="19" t="e">
        <f t="shared" si="0"/>
        <v>#VALUE!</v>
      </c>
      <c r="H109" s="19" t="e">
        <f t="shared" si="1"/>
        <v>#VALUE!</v>
      </c>
    </row>
    <row r="110" ht="15.75" customHeight="1" spans="1:8">
      <c r="A110" s="11" t="s">
        <v>109</v>
      </c>
      <c r="B110" s="12"/>
      <c r="C110" s="12"/>
      <c r="D110" s="12"/>
      <c r="E110" s="12"/>
      <c r="F110" s="12"/>
      <c r="G110" s="12"/>
      <c r="H110" s="13"/>
    </row>
    <row r="111" ht="24" spans="1:8">
      <c r="A111" s="14" t="s">
        <v>6</v>
      </c>
      <c r="B111" s="15" t="s">
        <v>7</v>
      </c>
      <c r="C111" s="15" t="s">
        <v>8</v>
      </c>
      <c r="D111" s="15" t="s">
        <v>9</v>
      </c>
      <c r="E111" s="15" t="s">
        <v>10</v>
      </c>
      <c r="F111" s="15" t="s">
        <v>11</v>
      </c>
      <c r="G111" s="15" t="s">
        <v>12</v>
      </c>
      <c r="H111" s="15" t="s">
        <v>13</v>
      </c>
    </row>
    <row r="112" ht="12" spans="1:8">
      <c r="A112" s="16">
        <v>1</v>
      </c>
      <c r="B112" s="19" t="s">
        <v>89</v>
      </c>
      <c r="C112" s="18" t="s">
        <v>90</v>
      </c>
      <c r="D112" s="19" t="s">
        <v>16</v>
      </c>
      <c r="E112" s="19">
        <v>3</v>
      </c>
      <c r="F112" s="19">
        <v>700</v>
      </c>
      <c r="G112" s="19" t="e">
        <f>F112*(1-$C$3)</f>
        <v>#VALUE!</v>
      </c>
      <c r="H112" s="19" t="e">
        <f>G112*E112</f>
        <v>#VALUE!</v>
      </c>
    </row>
    <row r="113" ht="12" spans="1:8">
      <c r="A113" s="16">
        <v>2</v>
      </c>
      <c r="B113" s="19" t="s">
        <v>94</v>
      </c>
      <c r="C113" s="18" t="s">
        <v>95</v>
      </c>
      <c r="D113" s="19" t="s">
        <v>16</v>
      </c>
      <c r="E113" s="19">
        <v>4</v>
      </c>
      <c r="F113" s="19">
        <v>650</v>
      </c>
      <c r="G113" s="19" t="e">
        <f t="shared" ref="G113:G127" si="2">F113*(1-$C$3)</f>
        <v>#VALUE!</v>
      </c>
      <c r="H113" s="19" t="e">
        <f t="shared" ref="H113:H127" si="3">G113*E113</f>
        <v>#VALUE!</v>
      </c>
    </row>
    <row r="114" ht="12" spans="1:8">
      <c r="A114" s="16">
        <v>3</v>
      </c>
      <c r="B114" s="19" t="s">
        <v>96</v>
      </c>
      <c r="C114" s="18" t="s">
        <v>97</v>
      </c>
      <c r="D114" s="19" t="s">
        <v>16</v>
      </c>
      <c r="E114" s="19">
        <v>4</v>
      </c>
      <c r="F114" s="19">
        <v>600</v>
      </c>
      <c r="G114" s="19" t="e">
        <f t="shared" si="2"/>
        <v>#VALUE!</v>
      </c>
      <c r="H114" s="19" t="e">
        <f t="shared" si="3"/>
        <v>#VALUE!</v>
      </c>
    </row>
    <row r="115" ht="12" spans="1:8">
      <c r="A115" s="16">
        <v>4</v>
      </c>
      <c r="B115" s="19" t="s">
        <v>96</v>
      </c>
      <c r="C115" s="18" t="s">
        <v>110</v>
      </c>
      <c r="D115" s="19" t="s">
        <v>16</v>
      </c>
      <c r="E115" s="19">
        <v>5</v>
      </c>
      <c r="F115" s="19">
        <v>600</v>
      </c>
      <c r="G115" s="19" t="e">
        <f t="shared" si="2"/>
        <v>#VALUE!</v>
      </c>
      <c r="H115" s="19" t="e">
        <f t="shared" si="3"/>
        <v>#VALUE!</v>
      </c>
    </row>
    <row r="116" ht="12" spans="1:8">
      <c r="A116" s="16">
        <v>5</v>
      </c>
      <c r="B116" s="19" t="s">
        <v>96</v>
      </c>
      <c r="C116" s="18" t="s">
        <v>98</v>
      </c>
      <c r="D116" s="19" t="s">
        <v>16</v>
      </c>
      <c r="E116" s="19">
        <v>3</v>
      </c>
      <c r="F116" s="19">
        <v>600</v>
      </c>
      <c r="G116" s="19" t="e">
        <f t="shared" si="2"/>
        <v>#VALUE!</v>
      </c>
      <c r="H116" s="19" t="e">
        <f t="shared" si="3"/>
        <v>#VALUE!</v>
      </c>
    </row>
    <row r="117" ht="12" spans="1:8">
      <c r="A117" s="16">
        <v>6</v>
      </c>
      <c r="B117" s="19" t="s">
        <v>96</v>
      </c>
      <c r="C117" s="18" t="s">
        <v>100</v>
      </c>
      <c r="D117" s="19" t="s">
        <v>16</v>
      </c>
      <c r="E117" s="19">
        <v>4</v>
      </c>
      <c r="F117" s="19">
        <v>600</v>
      </c>
      <c r="G117" s="19" t="e">
        <f t="shared" si="2"/>
        <v>#VALUE!</v>
      </c>
      <c r="H117" s="19" t="e">
        <f t="shared" si="3"/>
        <v>#VALUE!</v>
      </c>
    </row>
    <row r="118" ht="12" spans="1:8">
      <c r="A118" s="16">
        <v>7</v>
      </c>
      <c r="B118" s="19" t="s">
        <v>96</v>
      </c>
      <c r="C118" s="18" t="s">
        <v>111</v>
      </c>
      <c r="D118" s="19" t="s">
        <v>16</v>
      </c>
      <c r="E118" s="19">
        <v>1</v>
      </c>
      <c r="F118" s="19">
        <v>600</v>
      </c>
      <c r="G118" s="19" t="e">
        <f t="shared" si="2"/>
        <v>#VALUE!</v>
      </c>
      <c r="H118" s="19" t="e">
        <f t="shared" si="3"/>
        <v>#VALUE!</v>
      </c>
    </row>
    <row r="119" ht="12" spans="1:8">
      <c r="A119" s="16">
        <v>8</v>
      </c>
      <c r="B119" s="19" t="s">
        <v>96</v>
      </c>
      <c r="C119" s="18" t="s">
        <v>112</v>
      </c>
      <c r="D119" s="19" t="s">
        <v>16</v>
      </c>
      <c r="E119" s="19">
        <v>4</v>
      </c>
      <c r="F119" s="19">
        <v>600</v>
      </c>
      <c r="G119" s="19" t="e">
        <f t="shared" si="2"/>
        <v>#VALUE!</v>
      </c>
      <c r="H119" s="19" t="e">
        <f t="shared" si="3"/>
        <v>#VALUE!</v>
      </c>
    </row>
    <row r="120" ht="12" spans="1:8">
      <c r="A120" s="16">
        <v>9</v>
      </c>
      <c r="B120" s="19" t="s">
        <v>96</v>
      </c>
      <c r="C120" s="18" t="s">
        <v>113</v>
      </c>
      <c r="D120" s="19" t="s">
        <v>16</v>
      </c>
      <c r="E120" s="19">
        <v>2</v>
      </c>
      <c r="F120" s="19">
        <v>600</v>
      </c>
      <c r="G120" s="19" t="e">
        <f t="shared" si="2"/>
        <v>#VALUE!</v>
      </c>
      <c r="H120" s="19" t="e">
        <f t="shared" si="3"/>
        <v>#VALUE!</v>
      </c>
    </row>
    <row r="121" ht="12" spans="1:8">
      <c r="A121" s="16">
        <v>10</v>
      </c>
      <c r="B121" s="19" t="s">
        <v>102</v>
      </c>
      <c r="C121" s="18" t="s">
        <v>103</v>
      </c>
      <c r="D121" s="19" t="s">
        <v>16</v>
      </c>
      <c r="E121" s="19">
        <v>1</v>
      </c>
      <c r="F121" s="19">
        <v>1500</v>
      </c>
      <c r="G121" s="19" t="e">
        <f t="shared" si="2"/>
        <v>#VALUE!</v>
      </c>
      <c r="H121" s="19" t="e">
        <f t="shared" si="3"/>
        <v>#VALUE!</v>
      </c>
    </row>
    <row r="122" ht="12" spans="1:8">
      <c r="A122" s="16">
        <v>11</v>
      </c>
      <c r="B122" s="19" t="s">
        <v>102</v>
      </c>
      <c r="C122" s="18" t="s">
        <v>114</v>
      </c>
      <c r="D122" s="19" t="s">
        <v>16</v>
      </c>
      <c r="E122" s="19">
        <v>1</v>
      </c>
      <c r="F122" s="19">
        <v>1600</v>
      </c>
      <c r="G122" s="19" t="e">
        <f t="shared" si="2"/>
        <v>#VALUE!</v>
      </c>
      <c r="H122" s="19" t="e">
        <f t="shared" si="3"/>
        <v>#VALUE!</v>
      </c>
    </row>
    <row r="123" ht="12" spans="1:8">
      <c r="A123" s="19">
        <v>12</v>
      </c>
      <c r="B123" s="19" t="s">
        <v>104</v>
      </c>
      <c r="C123" s="18" t="s">
        <v>105</v>
      </c>
      <c r="D123" s="19" t="s">
        <v>16</v>
      </c>
      <c r="E123" s="19">
        <v>1</v>
      </c>
      <c r="F123" s="19">
        <v>1000</v>
      </c>
      <c r="G123" s="19" t="e">
        <f t="shared" si="2"/>
        <v>#VALUE!</v>
      </c>
      <c r="H123" s="19" t="e">
        <f t="shared" si="3"/>
        <v>#VALUE!</v>
      </c>
    </row>
    <row r="124" ht="12" spans="1:8">
      <c r="A124" s="19">
        <v>13</v>
      </c>
      <c r="B124" s="19" t="s">
        <v>104</v>
      </c>
      <c r="C124" s="18" t="s">
        <v>115</v>
      </c>
      <c r="D124" s="19" t="s">
        <v>16</v>
      </c>
      <c r="E124" s="19">
        <v>1</v>
      </c>
      <c r="F124" s="19">
        <v>750</v>
      </c>
      <c r="G124" s="19" t="e">
        <f t="shared" si="2"/>
        <v>#VALUE!</v>
      </c>
      <c r="H124" s="19" t="e">
        <f t="shared" si="3"/>
        <v>#VALUE!</v>
      </c>
    </row>
    <row r="125" ht="12" spans="1:8">
      <c r="A125" s="19">
        <v>14</v>
      </c>
      <c r="B125" s="19" t="s">
        <v>106</v>
      </c>
      <c r="C125" s="18" t="s">
        <v>107</v>
      </c>
      <c r="D125" s="19" t="s">
        <v>16</v>
      </c>
      <c r="E125" s="19">
        <v>1</v>
      </c>
      <c r="F125" s="19">
        <v>1000</v>
      </c>
      <c r="G125" s="19" t="e">
        <f t="shared" si="2"/>
        <v>#VALUE!</v>
      </c>
      <c r="H125" s="19" t="e">
        <f t="shared" si="3"/>
        <v>#VALUE!</v>
      </c>
    </row>
    <row r="126" ht="12" spans="1:8">
      <c r="A126" s="19">
        <v>15</v>
      </c>
      <c r="B126" s="19" t="s">
        <v>106</v>
      </c>
      <c r="C126" s="18" t="s">
        <v>108</v>
      </c>
      <c r="D126" s="19" t="s">
        <v>16</v>
      </c>
      <c r="E126" s="19">
        <v>1</v>
      </c>
      <c r="F126" s="19">
        <v>800</v>
      </c>
      <c r="G126" s="19" t="e">
        <f t="shared" si="2"/>
        <v>#VALUE!</v>
      </c>
      <c r="H126" s="19" t="e">
        <f t="shared" si="3"/>
        <v>#VALUE!</v>
      </c>
    </row>
    <row r="127" ht="12" spans="1:8">
      <c r="A127" s="19">
        <v>16</v>
      </c>
      <c r="B127" s="19" t="s">
        <v>106</v>
      </c>
      <c r="C127" s="18" t="s">
        <v>116</v>
      </c>
      <c r="D127" s="19" t="s">
        <v>16</v>
      </c>
      <c r="E127" s="19">
        <v>1</v>
      </c>
      <c r="F127" s="19">
        <v>600</v>
      </c>
      <c r="G127" s="19" t="e">
        <f t="shared" si="2"/>
        <v>#VALUE!</v>
      </c>
      <c r="H127" s="19" t="e">
        <f t="shared" si="3"/>
        <v>#VALUE!</v>
      </c>
    </row>
    <row r="128" ht="15.75" customHeight="1" spans="1:8">
      <c r="A128" s="11" t="s">
        <v>117</v>
      </c>
      <c r="B128" s="12"/>
      <c r="C128" s="12"/>
      <c r="D128" s="12"/>
      <c r="E128" s="12"/>
      <c r="F128" s="12"/>
      <c r="G128" s="12"/>
      <c r="H128" s="13"/>
    </row>
    <row r="129" ht="24" spans="1:8">
      <c r="A129" s="14" t="s">
        <v>6</v>
      </c>
      <c r="B129" s="15" t="s">
        <v>7</v>
      </c>
      <c r="C129" s="15" t="s">
        <v>8</v>
      </c>
      <c r="D129" s="15" t="s">
        <v>9</v>
      </c>
      <c r="E129" s="15" t="s">
        <v>10</v>
      </c>
      <c r="F129" s="15" t="s">
        <v>11</v>
      </c>
      <c r="G129" s="15" t="s">
        <v>12</v>
      </c>
      <c r="H129" s="15" t="s">
        <v>13</v>
      </c>
    </row>
    <row r="130" ht="12" spans="1:8">
      <c r="A130" s="16">
        <v>1</v>
      </c>
      <c r="B130" s="19" t="s">
        <v>89</v>
      </c>
      <c r="C130" s="18" t="s">
        <v>90</v>
      </c>
      <c r="D130" s="19" t="s">
        <v>16</v>
      </c>
      <c r="E130" s="19">
        <v>5</v>
      </c>
      <c r="F130" s="19">
        <v>700</v>
      </c>
      <c r="G130" s="19" t="e">
        <f>F130*(1-$C$3)</f>
        <v>#VALUE!</v>
      </c>
      <c r="H130" s="19" t="e">
        <f>G130*E130</f>
        <v>#VALUE!</v>
      </c>
    </row>
    <row r="131" ht="12" spans="1:8">
      <c r="A131" s="16">
        <v>2</v>
      </c>
      <c r="B131" s="19" t="s">
        <v>89</v>
      </c>
      <c r="C131" s="18" t="s">
        <v>91</v>
      </c>
      <c r="D131" s="19" t="s">
        <v>16</v>
      </c>
      <c r="E131" s="19">
        <v>8</v>
      </c>
      <c r="F131" s="19">
        <v>650</v>
      </c>
      <c r="G131" s="19" t="e">
        <f t="shared" ref="G131:G149" si="4">F131*(1-$C$3)</f>
        <v>#VALUE!</v>
      </c>
      <c r="H131" s="19" t="e">
        <f t="shared" ref="H131:H149" si="5">G131*E131</f>
        <v>#VALUE!</v>
      </c>
    </row>
    <row r="132" ht="12" spans="1:8">
      <c r="A132" s="16">
        <v>3</v>
      </c>
      <c r="B132" s="19" t="s">
        <v>89</v>
      </c>
      <c r="C132" s="18" t="s">
        <v>92</v>
      </c>
      <c r="D132" s="19" t="s">
        <v>16</v>
      </c>
      <c r="E132" s="19">
        <v>3</v>
      </c>
      <c r="F132" s="19">
        <v>500</v>
      </c>
      <c r="G132" s="19" t="e">
        <f t="shared" si="4"/>
        <v>#VALUE!</v>
      </c>
      <c r="H132" s="19" t="e">
        <f t="shared" si="5"/>
        <v>#VALUE!</v>
      </c>
    </row>
    <row r="133" ht="12" spans="1:8">
      <c r="A133" s="16">
        <v>4</v>
      </c>
      <c r="B133" s="19" t="s">
        <v>89</v>
      </c>
      <c r="C133" s="18" t="s">
        <v>93</v>
      </c>
      <c r="D133" s="19" t="s">
        <v>16</v>
      </c>
      <c r="E133" s="19">
        <v>1</v>
      </c>
      <c r="F133" s="19">
        <v>500</v>
      </c>
      <c r="G133" s="19" t="e">
        <f t="shared" si="4"/>
        <v>#VALUE!</v>
      </c>
      <c r="H133" s="19" t="e">
        <f t="shared" si="5"/>
        <v>#VALUE!</v>
      </c>
    </row>
    <row r="134" ht="12" spans="1:8">
      <c r="A134" s="16">
        <v>5</v>
      </c>
      <c r="B134" s="19" t="s">
        <v>96</v>
      </c>
      <c r="C134" s="18" t="s">
        <v>97</v>
      </c>
      <c r="D134" s="19" t="s">
        <v>16</v>
      </c>
      <c r="E134" s="19">
        <v>5</v>
      </c>
      <c r="F134" s="19">
        <v>600</v>
      </c>
      <c r="G134" s="19" t="e">
        <f t="shared" si="4"/>
        <v>#VALUE!</v>
      </c>
      <c r="H134" s="19" t="e">
        <f t="shared" si="5"/>
        <v>#VALUE!</v>
      </c>
    </row>
    <row r="135" ht="12" spans="1:8">
      <c r="A135" s="16">
        <v>6</v>
      </c>
      <c r="B135" s="19" t="s">
        <v>96</v>
      </c>
      <c r="C135" s="18" t="s">
        <v>110</v>
      </c>
      <c r="D135" s="19" t="s">
        <v>16</v>
      </c>
      <c r="E135" s="19">
        <v>5</v>
      </c>
      <c r="F135" s="19">
        <v>600</v>
      </c>
      <c r="G135" s="19" t="e">
        <f t="shared" si="4"/>
        <v>#VALUE!</v>
      </c>
      <c r="H135" s="19" t="e">
        <f t="shared" si="5"/>
        <v>#VALUE!</v>
      </c>
    </row>
    <row r="136" ht="12" spans="1:8">
      <c r="A136" s="16">
        <v>7</v>
      </c>
      <c r="B136" s="19" t="s">
        <v>96</v>
      </c>
      <c r="C136" s="18" t="s">
        <v>98</v>
      </c>
      <c r="D136" s="19" t="s">
        <v>16</v>
      </c>
      <c r="E136" s="19">
        <v>4</v>
      </c>
      <c r="F136" s="19">
        <v>600</v>
      </c>
      <c r="G136" s="19" t="e">
        <f t="shared" si="4"/>
        <v>#VALUE!</v>
      </c>
      <c r="H136" s="19" t="e">
        <f t="shared" si="5"/>
        <v>#VALUE!</v>
      </c>
    </row>
    <row r="137" ht="12" spans="1:8">
      <c r="A137" s="16">
        <v>8</v>
      </c>
      <c r="B137" s="19" t="s">
        <v>96</v>
      </c>
      <c r="C137" s="18" t="s">
        <v>99</v>
      </c>
      <c r="D137" s="19" t="s">
        <v>16</v>
      </c>
      <c r="E137" s="19">
        <v>6</v>
      </c>
      <c r="F137" s="19">
        <v>600</v>
      </c>
      <c r="G137" s="19" t="e">
        <f t="shared" si="4"/>
        <v>#VALUE!</v>
      </c>
      <c r="H137" s="19" t="e">
        <f t="shared" si="5"/>
        <v>#VALUE!</v>
      </c>
    </row>
    <row r="138" ht="12" spans="1:8">
      <c r="A138" s="16">
        <v>9</v>
      </c>
      <c r="B138" s="19" t="s">
        <v>96</v>
      </c>
      <c r="C138" s="18" t="s">
        <v>118</v>
      </c>
      <c r="D138" s="19" t="s">
        <v>16</v>
      </c>
      <c r="E138" s="19">
        <v>3</v>
      </c>
      <c r="F138" s="19">
        <v>600</v>
      </c>
      <c r="G138" s="19" t="e">
        <f t="shared" si="4"/>
        <v>#VALUE!</v>
      </c>
      <c r="H138" s="19" t="e">
        <f t="shared" si="5"/>
        <v>#VALUE!</v>
      </c>
    </row>
    <row r="139" ht="12" spans="1:8">
      <c r="A139" s="16">
        <v>10</v>
      </c>
      <c r="B139" s="19" t="s">
        <v>96</v>
      </c>
      <c r="C139" s="18" t="s">
        <v>111</v>
      </c>
      <c r="D139" s="19" t="s">
        <v>16</v>
      </c>
      <c r="E139" s="19">
        <v>2</v>
      </c>
      <c r="F139" s="19">
        <v>600</v>
      </c>
      <c r="G139" s="19" t="e">
        <f t="shared" si="4"/>
        <v>#VALUE!</v>
      </c>
      <c r="H139" s="19" t="e">
        <f t="shared" si="5"/>
        <v>#VALUE!</v>
      </c>
    </row>
    <row r="140" ht="12" spans="1:8">
      <c r="A140" s="16">
        <v>11</v>
      </c>
      <c r="B140" s="19" t="s">
        <v>96</v>
      </c>
      <c r="C140" s="18" t="s">
        <v>119</v>
      </c>
      <c r="D140" s="19" t="s">
        <v>16</v>
      </c>
      <c r="E140" s="19">
        <v>1</v>
      </c>
      <c r="F140" s="19">
        <v>600</v>
      </c>
      <c r="G140" s="19" t="e">
        <f t="shared" si="4"/>
        <v>#VALUE!</v>
      </c>
      <c r="H140" s="19" t="e">
        <f t="shared" si="5"/>
        <v>#VALUE!</v>
      </c>
    </row>
    <row r="141" ht="12" spans="1:8">
      <c r="A141" s="16">
        <v>12</v>
      </c>
      <c r="B141" s="19" t="s">
        <v>96</v>
      </c>
      <c r="C141" s="18" t="s">
        <v>112</v>
      </c>
      <c r="D141" s="19" t="s">
        <v>16</v>
      </c>
      <c r="E141" s="19">
        <v>3</v>
      </c>
      <c r="F141" s="19">
        <v>600</v>
      </c>
      <c r="G141" s="19" t="e">
        <f t="shared" si="4"/>
        <v>#VALUE!</v>
      </c>
      <c r="H141" s="19" t="e">
        <f t="shared" si="5"/>
        <v>#VALUE!</v>
      </c>
    </row>
    <row r="142" ht="12" spans="1:8">
      <c r="A142" s="16">
        <v>13</v>
      </c>
      <c r="B142" s="19" t="s">
        <v>96</v>
      </c>
      <c r="C142" s="18" t="s">
        <v>113</v>
      </c>
      <c r="D142" s="19" t="s">
        <v>16</v>
      </c>
      <c r="E142" s="19">
        <v>2</v>
      </c>
      <c r="F142" s="19">
        <v>600</v>
      </c>
      <c r="G142" s="19" t="e">
        <f t="shared" si="4"/>
        <v>#VALUE!</v>
      </c>
      <c r="H142" s="19" t="e">
        <f t="shared" si="5"/>
        <v>#VALUE!</v>
      </c>
    </row>
    <row r="143" ht="12" spans="1:8">
      <c r="A143" s="16">
        <v>14</v>
      </c>
      <c r="B143" s="19" t="s">
        <v>120</v>
      </c>
      <c r="C143" s="18" t="s">
        <v>121</v>
      </c>
      <c r="D143" s="19" t="s">
        <v>16</v>
      </c>
      <c r="E143" s="19">
        <v>1</v>
      </c>
      <c r="F143" s="19">
        <v>5360</v>
      </c>
      <c r="G143" s="19" t="e">
        <f t="shared" si="4"/>
        <v>#VALUE!</v>
      </c>
      <c r="H143" s="19" t="e">
        <f t="shared" si="5"/>
        <v>#VALUE!</v>
      </c>
    </row>
    <row r="144" ht="12" spans="1:8">
      <c r="A144" s="16">
        <v>15</v>
      </c>
      <c r="B144" s="19" t="s">
        <v>122</v>
      </c>
      <c r="C144" s="18" t="s">
        <v>123</v>
      </c>
      <c r="D144" s="19" t="s">
        <v>16</v>
      </c>
      <c r="E144" s="19">
        <v>2</v>
      </c>
      <c r="F144" s="19">
        <v>1800</v>
      </c>
      <c r="G144" s="19" t="e">
        <f t="shared" si="4"/>
        <v>#VALUE!</v>
      </c>
      <c r="H144" s="19" t="e">
        <f t="shared" si="5"/>
        <v>#VALUE!</v>
      </c>
    </row>
    <row r="145" ht="12" spans="1:8">
      <c r="A145" s="19">
        <v>16</v>
      </c>
      <c r="B145" s="19" t="s">
        <v>122</v>
      </c>
      <c r="C145" s="18" t="s">
        <v>124</v>
      </c>
      <c r="D145" s="19" t="s">
        <v>16</v>
      </c>
      <c r="E145" s="19">
        <v>4</v>
      </c>
      <c r="F145" s="19">
        <v>2000</v>
      </c>
      <c r="G145" s="19" t="e">
        <f t="shared" si="4"/>
        <v>#VALUE!</v>
      </c>
      <c r="H145" s="19" t="e">
        <f t="shared" si="5"/>
        <v>#VALUE!</v>
      </c>
    </row>
    <row r="146" ht="12" spans="1:8">
      <c r="A146" s="19">
        <v>17</v>
      </c>
      <c r="B146" s="19" t="s">
        <v>104</v>
      </c>
      <c r="C146" s="18" t="s">
        <v>105</v>
      </c>
      <c r="D146" s="19" t="s">
        <v>16</v>
      </c>
      <c r="E146" s="19">
        <v>1</v>
      </c>
      <c r="F146" s="19">
        <v>1000</v>
      </c>
      <c r="G146" s="19" t="e">
        <f t="shared" si="4"/>
        <v>#VALUE!</v>
      </c>
      <c r="H146" s="19" t="e">
        <f t="shared" si="5"/>
        <v>#VALUE!</v>
      </c>
    </row>
    <row r="147" ht="12" spans="1:8">
      <c r="A147" s="19">
        <v>18</v>
      </c>
      <c r="B147" s="19" t="s">
        <v>104</v>
      </c>
      <c r="C147" s="18" t="s">
        <v>115</v>
      </c>
      <c r="D147" s="19" t="s">
        <v>16</v>
      </c>
      <c r="E147" s="19">
        <v>2</v>
      </c>
      <c r="F147" s="19">
        <v>750</v>
      </c>
      <c r="G147" s="19" t="e">
        <f t="shared" si="4"/>
        <v>#VALUE!</v>
      </c>
      <c r="H147" s="19" t="e">
        <f t="shared" si="5"/>
        <v>#VALUE!</v>
      </c>
    </row>
    <row r="148" ht="12" spans="1:8">
      <c r="A148" s="19">
        <v>19</v>
      </c>
      <c r="B148" s="19" t="s">
        <v>106</v>
      </c>
      <c r="C148" s="18" t="s">
        <v>108</v>
      </c>
      <c r="D148" s="19" t="s">
        <v>16</v>
      </c>
      <c r="E148" s="19">
        <v>1</v>
      </c>
      <c r="F148" s="19">
        <v>800</v>
      </c>
      <c r="G148" s="19" t="e">
        <f t="shared" si="4"/>
        <v>#VALUE!</v>
      </c>
      <c r="H148" s="19" t="e">
        <f t="shared" si="5"/>
        <v>#VALUE!</v>
      </c>
    </row>
    <row r="149" ht="12" spans="1:8">
      <c r="A149" s="19">
        <v>20</v>
      </c>
      <c r="B149" s="19" t="s">
        <v>106</v>
      </c>
      <c r="C149" s="18" t="s">
        <v>116</v>
      </c>
      <c r="D149" s="19" t="s">
        <v>16</v>
      </c>
      <c r="E149" s="19">
        <v>2</v>
      </c>
      <c r="F149" s="19">
        <v>600</v>
      </c>
      <c r="G149" s="19" t="e">
        <f t="shared" si="4"/>
        <v>#VALUE!</v>
      </c>
      <c r="H149" s="19" t="e">
        <f t="shared" si="5"/>
        <v>#VALUE!</v>
      </c>
    </row>
    <row r="150" ht="15.75" customHeight="1" spans="1:8">
      <c r="A150" s="11" t="s">
        <v>125</v>
      </c>
      <c r="B150" s="12"/>
      <c r="C150" s="12"/>
      <c r="D150" s="12"/>
      <c r="E150" s="12"/>
      <c r="F150" s="12"/>
      <c r="G150" s="12"/>
      <c r="H150" s="13"/>
    </row>
    <row r="151" ht="24" spans="1:8">
      <c r="A151" s="14" t="s">
        <v>6</v>
      </c>
      <c r="B151" s="15" t="s">
        <v>7</v>
      </c>
      <c r="C151" s="15" t="s">
        <v>8</v>
      </c>
      <c r="D151" s="15" t="s">
        <v>9</v>
      </c>
      <c r="E151" s="15" t="s">
        <v>10</v>
      </c>
      <c r="F151" s="15" t="s">
        <v>11</v>
      </c>
      <c r="G151" s="15" t="s">
        <v>12</v>
      </c>
      <c r="H151" s="15" t="s">
        <v>13</v>
      </c>
    </row>
    <row r="152" ht="12" spans="1:8">
      <c r="A152" s="16">
        <v>1</v>
      </c>
      <c r="B152" s="19" t="s">
        <v>89</v>
      </c>
      <c r="C152" s="18" t="s">
        <v>90</v>
      </c>
      <c r="D152" s="19" t="s">
        <v>16</v>
      </c>
      <c r="E152" s="19">
        <v>3</v>
      </c>
      <c r="F152" s="19">
        <v>700</v>
      </c>
      <c r="G152" s="19" t="e">
        <f>F152*(1-$C$3)</f>
        <v>#VALUE!</v>
      </c>
      <c r="H152" s="19" t="e">
        <f>G152*E152</f>
        <v>#VALUE!</v>
      </c>
    </row>
    <row r="153" ht="12" spans="1:8">
      <c r="A153" s="16">
        <v>2</v>
      </c>
      <c r="B153" s="19" t="s">
        <v>94</v>
      </c>
      <c r="C153" s="18" t="s">
        <v>95</v>
      </c>
      <c r="D153" s="19" t="s">
        <v>16</v>
      </c>
      <c r="E153" s="19">
        <v>4</v>
      </c>
      <c r="F153" s="19">
        <v>650</v>
      </c>
      <c r="G153" s="19" t="e">
        <f t="shared" ref="G153:G168" si="6">F153*(1-$C$3)</f>
        <v>#VALUE!</v>
      </c>
      <c r="H153" s="19" t="e">
        <f t="shared" ref="H153:H168" si="7">G153*E153</f>
        <v>#VALUE!</v>
      </c>
    </row>
    <row r="154" ht="12" spans="1:8">
      <c r="A154" s="16">
        <v>3</v>
      </c>
      <c r="B154" s="19" t="s">
        <v>96</v>
      </c>
      <c r="C154" s="18" t="s">
        <v>97</v>
      </c>
      <c r="D154" s="19" t="s">
        <v>16</v>
      </c>
      <c r="E154" s="19">
        <v>4</v>
      </c>
      <c r="F154" s="19">
        <v>600</v>
      </c>
      <c r="G154" s="19" t="e">
        <f t="shared" si="6"/>
        <v>#VALUE!</v>
      </c>
      <c r="H154" s="19" t="e">
        <f t="shared" si="7"/>
        <v>#VALUE!</v>
      </c>
    </row>
    <row r="155" ht="12" spans="1:8">
      <c r="A155" s="16">
        <v>4</v>
      </c>
      <c r="B155" s="19" t="s">
        <v>96</v>
      </c>
      <c r="C155" s="18" t="s">
        <v>110</v>
      </c>
      <c r="D155" s="19" t="s">
        <v>16</v>
      </c>
      <c r="E155" s="19">
        <v>5</v>
      </c>
      <c r="F155" s="19">
        <v>600</v>
      </c>
      <c r="G155" s="19" t="e">
        <f t="shared" si="6"/>
        <v>#VALUE!</v>
      </c>
      <c r="H155" s="19" t="e">
        <f t="shared" si="7"/>
        <v>#VALUE!</v>
      </c>
    </row>
    <row r="156" ht="12" spans="1:8">
      <c r="A156" s="16">
        <v>5</v>
      </c>
      <c r="B156" s="19" t="s">
        <v>96</v>
      </c>
      <c r="C156" s="18" t="s">
        <v>98</v>
      </c>
      <c r="D156" s="19" t="s">
        <v>16</v>
      </c>
      <c r="E156" s="19">
        <v>3</v>
      </c>
      <c r="F156" s="19">
        <v>600</v>
      </c>
      <c r="G156" s="19" t="e">
        <f t="shared" si="6"/>
        <v>#VALUE!</v>
      </c>
      <c r="H156" s="19" t="e">
        <f t="shared" si="7"/>
        <v>#VALUE!</v>
      </c>
    </row>
    <row r="157" ht="12" spans="1:8">
      <c r="A157" s="16">
        <v>6</v>
      </c>
      <c r="B157" s="19" t="s">
        <v>96</v>
      </c>
      <c r="C157" s="18" t="s">
        <v>118</v>
      </c>
      <c r="D157" s="19" t="s">
        <v>16</v>
      </c>
      <c r="E157" s="19">
        <v>1</v>
      </c>
      <c r="F157" s="19">
        <v>600</v>
      </c>
      <c r="G157" s="19" t="e">
        <f t="shared" si="6"/>
        <v>#VALUE!</v>
      </c>
      <c r="H157" s="19" t="e">
        <f t="shared" si="7"/>
        <v>#VALUE!</v>
      </c>
    </row>
    <row r="158" ht="12" spans="1:8">
      <c r="A158" s="16">
        <v>7</v>
      </c>
      <c r="B158" s="19" t="s">
        <v>96</v>
      </c>
      <c r="C158" s="18" t="s">
        <v>100</v>
      </c>
      <c r="D158" s="19" t="s">
        <v>16</v>
      </c>
      <c r="E158" s="19">
        <v>3</v>
      </c>
      <c r="F158" s="19">
        <v>600</v>
      </c>
      <c r="G158" s="19" t="e">
        <f t="shared" si="6"/>
        <v>#VALUE!</v>
      </c>
      <c r="H158" s="19" t="e">
        <f t="shared" si="7"/>
        <v>#VALUE!</v>
      </c>
    </row>
    <row r="159" ht="12" spans="1:8">
      <c r="A159" s="16">
        <v>8</v>
      </c>
      <c r="B159" s="19" t="s">
        <v>96</v>
      </c>
      <c r="C159" s="18" t="s">
        <v>111</v>
      </c>
      <c r="D159" s="19" t="s">
        <v>16</v>
      </c>
      <c r="E159" s="19">
        <v>1</v>
      </c>
      <c r="F159" s="19">
        <v>600</v>
      </c>
      <c r="G159" s="19" t="e">
        <f t="shared" si="6"/>
        <v>#VALUE!</v>
      </c>
      <c r="H159" s="19" t="e">
        <f t="shared" si="7"/>
        <v>#VALUE!</v>
      </c>
    </row>
    <row r="160" ht="12" spans="1:8">
      <c r="A160" s="16">
        <v>9</v>
      </c>
      <c r="B160" s="19" t="s">
        <v>96</v>
      </c>
      <c r="C160" s="18" t="s">
        <v>112</v>
      </c>
      <c r="D160" s="19" t="s">
        <v>16</v>
      </c>
      <c r="E160" s="19">
        <v>4</v>
      </c>
      <c r="F160" s="19">
        <v>600</v>
      </c>
      <c r="G160" s="19" t="e">
        <f t="shared" si="6"/>
        <v>#VALUE!</v>
      </c>
      <c r="H160" s="19" t="e">
        <f t="shared" si="7"/>
        <v>#VALUE!</v>
      </c>
    </row>
    <row r="161" ht="12" spans="1:8">
      <c r="A161" s="16">
        <v>10</v>
      </c>
      <c r="B161" s="19" t="s">
        <v>96</v>
      </c>
      <c r="C161" s="18" t="s">
        <v>113</v>
      </c>
      <c r="D161" s="19" t="s">
        <v>16</v>
      </c>
      <c r="E161" s="19">
        <v>2</v>
      </c>
      <c r="F161" s="19">
        <v>600</v>
      </c>
      <c r="G161" s="19" t="e">
        <f t="shared" si="6"/>
        <v>#VALUE!</v>
      </c>
      <c r="H161" s="19" t="e">
        <f t="shared" si="7"/>
        <v>#VALUE!</v>
      </c>
    </row>
    <row r="162" ht="12" spans="1:8">
      <c r="A162" s="19">
        <v>11</v>
      </c>
      <c r="B162" s="19" t="s">
        <v>102</v>
      </c>
      <c r="C162" s="18" t="s">
        <v>103</v>
      </c>
      <c r="D162" s="19" t="s">
        <v>16</v>
      </c>
      <c r="E162" s="19">
        <v>1</v>
      </c>
      <c r="F162" s="19">
        <v>1500</v>
      </c>
      <c r="G162" s="19" t="e">
        <f t="shared" si="6"/>
        <v>#VALUE!</v>
      </c>
      <c r="H162" s="19" t="e">
        <f t="shared" si="7"/>
        <v>#VALUE!</v>
      </c>
    </row>
    <row r="163" ht="12" spans="1:8">
      <c r="A163" s="19">
        <v>12</v>
      </c>
      <c r="B163" s="19" t="s">
        <v>102</v>
      </c>
      <c r="C163" s="18" t="s">
        <v>114</v>
      </c>
      <c r="D163" s="19" t="s">
        <v>16</v>
      </c>
      <c r="E163" s="19">
        <v>1</v>
      </c>
      <c r="F163" s="19">
        <v>1600</v>
      </c>
      <c r="G163" s="19" t="e">
        <f t="shared" si="6"/>
        <v>#VALUE!</v>
      </c>
      <c r="H163" s="19" t="e">
        <f t="shared" si="7"/>
        <v>#VALUE!</v>
      </c>
    </row>
    <row r="164" ht="12" spans="1:8">
      <c r="A164" s="19">
        <v>13</v>
      </c>
      <c r="B164" s="19" t="s">
        <v>104</v>
      </c>
      <c r="C164" s="18" t="s">
        <v>105</v>
      </c>
      <c r="D164" s="19" t="s">
        <v>16</v>
      </c>
      <c r="E164" s="19">
        <v>1</v>
      </c>
      <c r="F164" s="19">
        <v>1000</v>
      </c>
      <c r="G164" s="19" t="e">
        <f t="shared" si="6"/>
        <v>#VALUE!</v>
      </c>
      <c r="H164" s="19" t="e">
        <f t="shared" si="7"/>
        <v>#VALUE!</v>
      </c>
    </row>
    <row r="165" ht="12" spans="1:8">
      <c r="A165" s="19">
        <v>14</v>
      </c>
      <c r="B165" s="19" t="s">
        <v>104</v>
      </c>
      <c r="C165" s="18" t="s">
        <v>115</v>
      </c>
      <c r="D165" s="19" t="s">
        <v>16</v>
      </c>
      <c r="E165" s="19">
        <v>1</v>
      </c>
      <c r="F165" s="19">
        <v>750</v>
      </c>
      <c r="G165" s="19" t="e">
        <f t="shared" si="6"/>
        <v>#VALUE!</v>
      </c>
      <c r="H165" s="19" t="e">
        <f t="shared" si="7"/>
        <v>#VALUE!</v>
      </c>
    </row>
    <row r="166" ht="12" spans="1:8">
      <c r="A166" s="19">
        <v>15</v>
      </c>
      <c r="B166" s="19" t="s">
        <v>106</v>
      </c>
      <c r="C166" s="18" t="s">
        <v>107</v>
      </c>
      <c r="D166" s="19" t="s">
        <v>16</v>
      </c>
      <c r="E166" s="19">
        <v>1</v>
      </c>
      <c r="F166" s="19">
        <v>1000</v>
      </c>
      <c r="G166" s="19" t="e">
        <f t="shared" si="6"/>
        <v>#VALUE!</v>
      </c>
      <c r="H166" s="19" t="e">
        <f t="shared" si="7"/>
        <v>#VALUE!</v>
      </c>
    </row>
    <row r="167" ht="12" spans="1:8">
      <c r="A167" s="19">
        <v>16</v>
      </c>
      <c r="B167" s="19" t="s">
        <v>106</v>
      </c>
      <c r="C167" s="18" t="s">
        <v>108</v>
      </c>
      <c r="D167" s="19" t="s">
        <v>16</v>
      </c>
      <c r="E167" s="19">
        <v>1</v>
      </c>
      <c r="F167" s="19">
        <v>800</v>
      </c>
      <c r="G167" s="19" t="e">
        <f t="shared" si="6"/>
        <v>#VALUE!</v>
      </c>
      <c r="H167" s="19" t="e">
        <f t="shared" si="7"/>
        <v>#VALUE!</v>
      </c>
    </row>
    <row r="168" ht="12" spans="1:8">
      <c r="A168" s="19">
        <v>17</v>
      </c>
      <c r="B168" s="19" t="s">
        <v>106</v>
      </c>
      <c r="C168" s="18" t="s">
        <v>116</v>
      </c>
      <c r="D168" s="19" t="s">
        <v>16</v>
      </c>
      <c r="E168" s="19">
        <v>1</v>
      </c>
      <c r="F168" s="19">
        <v>600</v>
      </c>
      <c r="G168" s="19" t="e">
        <f t="shared" si="6"/>
        <v>#VALUE!</v>
      </c>
      <c r="H168" s="19" t="e">
        <f t="shared" si="7"/>
        <v>#VALUE!</v>
      </c>
    </row>
    <row r="169" ht="15.75" customHeight="1" spans="1:8">
      <c r="A169" s="22" t="s">
        <v>126</v>
      </c>
      <c r="B169" s="12"/>
      <c r="C169" s="12"/>
      <c r="D169" s="12"/>
      <c r="E169" s="12"/>
      <c r="F169" s="12"/>
      <c r="G169" s="12"/>
      <c r="H169" s="13"/>
    </row>
    <row r="170" ht="24" spans="1:8">
      <c r="A170" s="14" t="s">
        <v>6</v>
      </c>
      <c r="B170" s="15" t="s">
        <v>7</v>
      </c>
      <c r="C170" s="15" t="s">
        <v>8</v>
      </c>
      <c r="D170" s="15" t="s">
        <v>9</v>
      </c>
      <c r="E170" s="15" t="s">
        <v>10</v>
      </c>
      <c r="F170" s="15" t="s">
        <v>11</v>
      </c>
      <c r="G170" s="15" t="s">
        <v>12</v>
      </c>
      <c r="H170" s="15" t="s">
        <v>13</v>
      </c>
    </row>
    <row r="171" ht="12" spans="1:8">
      <c r="A171" s="16">
        <v>1</v>
      </c>
      <c r="B171" s="18" t="s">
        <v>127</v>
      </c>
      <c r="C171" s="18" t="s">
        <v>128</v>
      </c>
      <c r="D171" s="19" t="s">
        <v>16</v>
      </c>
      <c r="E171" s="19">
        <v>5</v>
      </c>
      <c r="F171" s="19">
        <v>2400</v>
      </c>
      <c r="G171" s="19" t="e">
        <f>F171*(1-$C$3)</f>
        <v>#VALUE!</v>
      </c>
      <c r="H171" s="19" t="e">
        <f>G171*E171</f>
        <v>#VALUE!</v>
      </c>
    </row>
    <row r="172" ht="12" spans="1:8">
      <c r="A172" s="16">
        <v>2</v>
      </c>
      <c r="B172" s="18" t="s">
        <v>129</v>
      </c>
      <c r="C172" s="18" t="s">
        <v>130</v>
      </c>
      <c r="D172" s="19" t="s">
        <v>16</v>
      </c>
      <c r="E172" s="19">
        <v>16</v>
      </c>
      <c r="F172" s="19">
        <v>2850</v>
      </c>
      <c r="G172" s="19" t="e">
        <f>F172*(1-$C$3)</f>
        <v>#VALUE!</v>
      </c>
      <c r="H172" s="19" t="e">
        <f>G172*E172</f>
        <v>#VALUE!</v>
      </c>
    </row>
    <row r="173" ht="12" spans="1:8">
      <c r="A173" s="23"/>
      <c r="B173" s="23"/>
      <c r="C173" s="23"/>
      <c r="D173" s="23"/>
      <c r="E173" s="23"/>
      <c r="F173" s="23"/>
      <c r="G173" s="23"/>
      <c r="H173" s="23"/>
    </row>
    <row r="174" ht="26" customHeight="1" spans="1:8">
      <c r="A174" s="24" t="s">
        <v>131</v>
      </c>
      <c r="B174" s="24"/>
      <c r="C174" s="25" t="s">
        <v>132</v>
      </c>
      <c r="D174" s="26" t="e">
        <f>SUM(H7:H93,H96:H109,H112:H127,H130:H149,H152:H168,H171:H172)*2</f>
        <v>#VALUE!</v>
      </c>
      <c r="E174" s="27"/>
      <c r="F174" s="27"/>
      <c r="G174" s="27"/>
      <c r="H174" s="28"/>
    </row>
    <row r="175" ht="26" customHeight="1" spans="1:8">
      <c r="A175" s="24"/>
      <c r="B175" s="24"/>
      <c r="C175" s="29" t="s">
        <v>133</v>
      </c>
      <c r="D175" s="30"/>
      <c r="E175" s="31"/>
      <c r="F175" s="31"/>
      <c r="G175" s="31"/>
      <c r="H175" s="32"/>
    </row>
    <row r="176" ht="58" customHeight="1" spans="1:8">
      <c r="A176" s="33" t="s">
        <v>134</v>
      </c>
      <c r="B176" s="33"/>
      <c r="C176" s="33"/>
      <c r="D176" s="33"/>
      <c r="E176" s="33"/>
      <c r="F176" s="33"/>
      <c r="G176" s="33"/>
      <c r="H176" s="33"/>
    </row>
    <row r="177" ht="13.5" spans="1:6">
      <c r="A177" s="34"/>
      <c r="B177" s="34"/>
      <c r="C177" s="34"/>
      <c r="E177" s="35"/>
      <c r="F177" s="35"/>
    </row>
    <row r="178" ht="30" customHeight="1" spans="1:6">
      <c r="A178" s="34"/>
      <c r="B178" s="34"/>
      <c r="D178" s="35" t="s">
        <v>135</v>
      </c>
      <c r="E178" s="35"/>
      <c r="F178" s="35"/>
    </row>
    <row r="179" ht="25" customHeight="1" spans="1:6">
      <c r="A179" s="34"/>
      <c r="B179" s="34"/>
      <c r="D179" s="35" t="s">
        <v>136</v>
      </c>
      <c r="E179" s="35"/>
      <c r="F179" s="35"/>
    </row>
    <row r="180" ht="28" customHeight="1" spans="4:4">
      <c r="D180" s="35" t="s">
        <v>137</v>
      </c>
    </row>
  </sheetData>
  <mergeCells count="224">
    <mergeCell ref="A1:H1"/>
    <mergeCell ref="A2:H2"/>
    <mergeCell ref="A3:B3"/>
    <mergeCell ref="D3:H3"/>
    <mergeCell ref="A5:H5"/>
    <mergeCell ref="A94:H94"/>
    <mergeCell ref="A110:H110"/>
    <mergeCell ref="A128:H128"/>
    <mergeCell ref="A150:H150"/>
    <mergeCell ref="A169:H169"/>
    <mergeCell ref="D174:H174"/>
    <mergeCell ref="D175:H175"/>
    <mergeCell ref="A176:H176"/>
    <mergeCell ref="A7:A9"/>
    <mergeCell ref="A10:A12"/>
    <mergeCell ref="A13:A15"/>
    <mergeCell ref="A16:A18"/>
    <mergeCell ref="A19:A21"/>
    <mergeCell ref="A22:A24"/>
    <mergeCell ref="A25:A27"/>
    <mergeCell ref="A28:A30"/>
    <mergeCell ref="A31:A33"/>
    <mergeCell ref="A34:A36"/>
    <mergeCell ref="A37:A39"/>
    <mergeCell ref="A40:A42"/>
    <mergeCell ref="A43:A45"/>
    <mergeCell ref="A46:A48"/>
    <mergeCell ref="A49:A51"/>
    <mergeCell ref="A52:A54"/>
    <mergeCell ref="A55:A57"/>
    <mergeCell ref="A58:A62"/>
    <mergeCell ref="A65:A66"/>
    <mergeCell ref="A67:A70"/>
    <mergeCell ref="A71:A72"/>
    <mergeCell ref="A73:A74"/>
    <mergeCell ref="A75:A76"/>
    <mergeCell ref="A77:A78"/>
    <mergeCell ref="A79:A80"/>
    <mergeCell ref="A81:A82"/>
    <mergeCell ref="A83:A84"/>
    <mergeCell ref="A85:A87"/>
    <mergeCell ref="A88:A90"/>
    <mergeCell ref="A91:A93"/>
    <mergeCell ref="B7:B9"/>
    <mergeCell ref="B10:B12"/>
    <mergeCell ref="B13:B15"/>
    <mergeCell ref="B16:B18"/>
    <mergeCell ref="B19:B21"/>
    <mergeCell ref="B22:B24"/>
    <mergeCell ref="B25:B27"/>
    <mergeCell ref="B28:B30"/>
    <mergeCell ref="B31:B33"/>
    <mergeCell ref="B34:B36"/>
    <mergeCell ref="B37:B39"/>
    <mergeCell ref="B40:B42"/>
    <mergeCell ref="B43:B45"/>
    <mergeCell ref="B46:B48"/>
    <mergeCell ref="B49:B51"/>
    <mergeCell ref="B52:B54"/>
    <mergeCell ref="B55:B57"/>
    <mergeCell ref="B58:B62"/>
    <mergeCell ref="B65:B66"/>
    <mergeCell ref="B67:B70"/>
    <mergeCell ref="B71:B72"/>
    <mergeCell ref="B73:B74"/>
    <mergeCell ref="B75:B76"/>
    <mergeCell ref="B77:B78"/>
    <mergeCell ref="B79:B80"/>
    <mergeCell ref="B81:B82"/>
    <mergeCell ref="B83:B84"/>
    <mergeCell ref="B85:B87"/>
    <mergeCell ref="B88:B90"/>
    <mergeCell ref="B91:B93"/>
    <mergeCell ref="D7:D9"/>
    <mergeCell ref="D10:D12"/>
    <mergeCell ref="D13:D15"/>
    <mergeCell ref="D16:D18"/>
    <mergeCell ref="D19:D21"/>
    <mergeCell ref="D22:D24"/>
    <mergeCell ref="D25:D27"/>
    <mergeCell ref="D28:D30"/>
    <mergeCell ref="D31:D33"/>
    <mergeCell ref="D34:D36"/>
    <mergeCell ref="D37:D39"/>
    <mergeCell ref="D40:D42"/>
    <mergeCell ref="D43:D45"/>
    <mergeCell ref="D46:D48"/>
    <mergeCell ref="D49:D51"/>
    <mergeCell ref="D52:D54"/>
    <mergeCell ref="D55:D57"/>
    <mergeCell ref="D58:D62"/>
    <mergeCell ref="D65:D66"/>
    <mergeCell ref="D67:D70"/>
    <mergeCell ref="D71:D72"/>
    <mergeCell ref="D73:D74"/>
    <mergeCell ref="D75:D76"/>
    <mergeCell ref="D77:D78"/>
    <mergeCell ref="D79:D80"/>
    <mergeCell ref="D81:D82"/>
    <mergeCell ref="D83:D84"/>
    <mergeCell ref="D85:D87"/>
    <mergeCell ref="D88:D90"/>
    <mergeCell ref="D91:D93"/>
    <mergeCell ref="E7:E9"/>
    <mergeCell ref="E10:E12"/>
    <mergeCell ref="E13:E15"/>
    <mergeCell ref="E16:E18"/>
    <mergeCell ref="E19:E21"/>
    <mergeCell ref="E22:E24"/>
    <mergeCell ref="E25:E27"/>
    <mergeCell ref="E28:E30"/>
    <mergeCell ref="E31:E33"/>
    <mergeCell ref="E34:E36"/>
    <mergeCell ref="E37:E39"/>
    <mergeCell ref="E40:E42"/>
    <mergeCell ref="E43:E45"/>
    <mergeCell ref="E46:E48"/>
    <mergeCell ref="E49:E51"/>
    <mergeCell ref="E52:E54"/>
    <mergeCell ref="E55:E57"/>
    <mergeCell ref="E58:E62"/>
    <mergeCell ref="E65:E66"/>
    <mergeCell ref="E67:E70"/>
    <mergeCell ref="E71:E72"/>
    <mergeCell ref="E73:E74"/>
    <mergeCell ref="E75:E76"/>
    <mergeCell ref="E77:E78"/>
    <mergeCell ref="E79:E80"/>
    <mergeCell ref="E81:E82"/>
    <mergeCell ref="E83:E84"/>
    <mergeCell ref="E85:E87"/>
    <mergeCell ref="E88:E90"/>
    <mergeCell ref="E91:E93"/>
    <mergeCell ref="F7:F9"/>
    <mergeCell ref="F10:F12"/>
    <mergeCell ref="F13:F15"/>
    <mergeCell ref="F16:F18"/>
    <mergeCell ref="F19:F21"/>
    <mergeCell ref="F22:F24"/>
    <mergeCell ref="F25:F27"/>
    <mergeCell ref="F28:F30"/>
    <mergeCell ref="F31:F33"/>
    <mergeCell ref="F34:F36"/>
    <mergeCell ref="F37:F39"/>
    <mergeCell ref="F40:F42"/>
    <mergeCell ref="F43:F45"/>
    <mergeCell ref="F46:F48"/>
    <mergeCell ref="F49:F51"/>
    <mergeCell ref="F52:F54"/>
    <mergeCell ref="F55:F57"/>
    <mergeCell ref="F58:F62"/>
    <mergeCell ref="F65:F66"/>
    <mergeCell ref="F67:F70"/>
    <mergeCell ref="F71:F72"/>
    <mergeCell ref="F73:F74"/>
    <mergeCell ref="F75:F76"/>
    <mergeCell ref="F77:F78"/>
    <mergeCell ref="F79:F80"/>
    <mergeCell ref="F81:F82"/>
    <mergeCell ref="F83:F84"/>
    <mergeCell ref="F85:F87"/>
    <mergeCell ref="F88:F90"/>
    <mergeCell ref="F91:F93"/>
    <mergeCell ref="G7:G9"/>
    <mergeCell ref="G10:G12"/>
    <mergeCell ref="G13:G15"/>
    <mergeCell ref="G16:G18"/>
    <mergeCell ref="G19:G21"/>
    <mergeCell ref="G22:G24"/>
    <mergeCell ref="G25:G27"/>
    <mergeCell ref="G28:G30"/>
    <mergeCell ref="G31:G33"/>
    <mergeCell ref="G34:G36"/>
    <mergeCell ref="G37:G39"/>
    <mergeCell ref="G40:G42"/>
    <mergeCell ref="G43:G45"/>
    <mergeCell ref="G46:G48"/>
    <mergeCell ref="G49:G51"/>
    <mergeCell ref="G52:G54"/>
    <mergeCell ref="G55:G57"/>
    <mergeCell ref="G58:G62"/>
    <mergeCell ref="G65:G66"/>
    <mergeCell ref="G67:G70"/>
    <mergeCell ref="G71:G72"/>
    <mergeCell ref="G73:G74"/>
    <mergeCell ref="G75:G76"/>
    <mergeCell ref="G77:G78"/>
    <mergeCell ref="G79:G80"/>
    <mergeCell ref="G81:G82"/>
    <mergeCell ref="G83:G84"/>
    <mergeCell ref="G85:G87"/>
    <mergeCell ref="G88:G90"/>
    <mergeCell ref="G91:G93"/>
    <mergeCell ref="H7:H9"/>
    <mergeCell ref="H10:H12"/>
    <mergeCell ref="H13:H15"/>
    <mergeCell ref="H16:H18"/>
    <mergeCell ref="H19:H21"/>
    <mergeCell ref="H22:H24"/>
    <mergeCell ref="H25:H27"/>
    <mergeCell ref="H28:H30"/>
    <mergeCell ref="H31:H33"/>
    <mergeCell ref="H34:H36"/>
    <mergeCell ref="H37:H39"/>
    <mergeCell ref="H40:H42"/>
    <mergeCell ref="H43:H45"/>
    <mergeCell ref="H46:H48"/>
    <mergeCell ref="H49:H51"/>
    <mergeCell ref="H52:H54"/>
    <mergeCell ref="H55:H57"/>
    <mergeCell ref="H58:H62"/>
    <mergeCell ref="H65:H66"/>
    <mergeCell ref="H67:H70"/>
    <mergeCell ref="H71:H72"/>
    <mergeCell ref="H73:H74"/>
    <mergeCell ref="H75:H76"/>
    <mergeCell ref="H77:H78"/>
    <mergeCell ref="H79:H80"/>
    <mergeCell ref="H81:H82"/>
    <mergeCell ref="H83:H84"/>
    <mergeCell ref="H85:H87"/>
    <mergeCell ref="H88:H90"/>
    <mergeCell ref="H91:H93"/>
    <mergeCell ref="A174:B175"/>
  </mergeCells>
  <pageMargins left="0.314583333333333" right="0.156944444444444" top="0.354166666666667" bottom="0.314583333333333" header="0.236111111111111" footer="0.196527777777778"/>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梁凤娟</dc:creator>
  <cp:lastModifiedBy>梁凤娟</cp:lastModifiedBy>
  <dcterms:created xsi:type="dcterms:W3CDTF">2023-05-26T06:46:00Z</dcterms:created>
  <dcterms:modified xsi:type="dcterms:W3CDTF">2023-06-06T00:54:29Z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DC71872722494F6ABC87DC6AFF6E0C95_11</vt:lpwstr>
  </property>
  <property fmtid="{D5CDD505-2E9C-101B-9397-08002B2CF9AE}" pid="3" name="KSOProductBuildVer">
    <vt:lpwstr>2052-11.1.0.14309</vt:lpwstr>
  </property>
</Properties>
</file>