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<sst xmlns="http://schemas.openxmlformats.org/spreadsheetml/2006/main" count="82" uniqueCount="53">
  <si>
    <t>中山大学附属仁济医院危险废物处置服务采购项目分项报价明细表</t>
  </si>
  <si>
    <t>废物类别</t>
  </si>
  <si>
    <t>废物代码</t>
  </si>
  <si>
    <t>废物名称</t>
  </si>
  <si>
    <t>质量标准</t>
  </si>
  <si>
    <t>包装标准</t>
  </si>
  <si>
    <t>危险特性</t>
  </si>
  <si>
    <t>计划量
（吨/年）</t>
  </si>
  <si>
    <t>含税综合单价最高限价（元/吨）</t>
  </si>
  <si>
    <t>含税综合单价（元/吨）</t>
  </si>
  <si>
    <t>小计
（元/年）</t>
  </si>
  <si>
    <t>HW49
其他废物</t>
  </si>
  <si>
    <t>900-047-49</t>
  </si>
  <si>
    <t>废弃有机溶剂与有机溶剂废物（含甲醇/二甲苯/ 甲醛/丙酮等废水）</t>
  </si>
  <si>
    <t>分类存放，独立包装，标识清晰</t>
  </si>
  <si>
    <t>桶装</t>
  </si>
  <si>
    <t>T/C/I/R</t>
  </si>
  <si>
    <t xml:space="preserve"> </t>
  </si>
  <si>
    <t>实验室废弃试剂</t>
  </si>
  <si>
    <t>独立包装，无破损</t>
  </si>
  <si>
    <t>桶装/瓶装</t>
  </si>
  <si>
    <t>实验室特殊废试剂</t>
  </si>
  <si>
    <t>900-041-49</t>
  </si>
  <si>
    <t>废弃实验室容器</t>
  </si>
  <si>
    <t>袋装</t>
  </si>
  <si>
    <t>T/In</t>
  </si>
  <si>
    <t>废活性碳</t>
  </si>
  <si>
    <t>箱装</t>
  </si>
  <si>
    <t>HW34
废酸</t>
  </si>
  <si>
    <t>900-349-34</t>
  </si>
  <si>
    <t>含盐酸/硫酸等废水</t>
  </si>
  <si>
    <t>C/T</t>
  </si>
  <si>
    <t>HW35
废碱</t>
  </si>
  <si>
    <t>900-399-35</t>
  </si>
  <si>
    <t>含氢氧化钠等废水</t>
  </si>
  <si>
    <t>HW16
感光材料废物</t>
  </si>
  <si>
    <t>900-019-016</t>
  </si>
  <si>
    <t>废CT、X光、MR胶片和废（显）定影剂等类感光材料废物</t>
  </si>
  <si>
    <t>袋装/箱装</t>
  </si>
  <si>
    <t>T</t>
  </si>
  <si>
    <t>服务内容</t>
  </si>
  <si>
    <t>车辆要求</t>
  </si>
  <si>
    <t>计划次数
（次/年）</t>
  </si>
  <si>
    <t>含税综合单价最高限价（元/次）</t>
  </si>
  <si>
    <t>含税综合单价（元/次）</t>
  </si>
  <si>
    <t>危险废物运输装卸</t>
  </si>
  <si>
    <t>运输专用车辆符合危险废物运输的要求，车辆规格1.5吨/车</t>
  </si>
  <si>
    <t>每年合计金额（元）：</t>
  </si>
  <si>
    <t>三年合计金额（元）：</t>
  </si>
  <si>
    <r>
      <rPr>
        <sz val="10"/>
        <color theme="1"/>
        <rFont val="仿宋"/>
        <charset val="134"/>
      </rPr>
      <t>注：1、必须将标黄色的区域一一填写完整；
2、不得修改本表格内的计算公式；
3、所填报的含税综合单价均不得超过对应项目的含税综合单价最高限价；
4、分项报价明细表的三年合计金额必须与《报价一览表》中的总报价一致。</t>
    </r>
    <r>
      <rPr>
        <b/>
        <sz val="10"/>
        <color theme="1"/>
        <rFont val="仿宋"/>
        <charset val="134"/>
      </rPr>
      <t xml:space="preserve">
5、未完全按第1-4点要求执行的，均按</t>
    </r>
    <r>
      <rPr>
        <b/>
        <sz val="10"/>
        <color rgb="FFFF0000"/>
        <rFont val="仿宋"/>
        <charset val="134"/>
      </rPr>
      <t>无效响应</t>
    </r>
    <r>
      <rPr>
        <b/>
        <sz val="10"/>
        <color theme="1"/>
        <rFont val="仿宋"/>
        <charset val="134"/>
      </rPr>
      <t xml:space="preserve">处理。
</t>
    </r>
    <r>
      <rPr>
        <sz val="10"/>
        <color theme="1"/>
        <rFont val="仿宋"/>
        <charset val="134"/>
      </rPr>
      <t>6、本表建议正反两面打印。</t>
    </r>
  </si>
  <si>
    <r>
      <rPr>
        <sz val="12"/>
        <color theme="1"/>
        <rFont val="仿宋"/>
        <charset val="134"/>
      </rPr>
      <t>响应人名称（盖公章）：</t>
    </r>
    <r>
      <rPr>
        <u/>
        <sz val="12"/>
        <color theme="1"/>
        <rFont val="仿宋"/>
        <charset val="134"/>
      </rPr>
      <t xml:space="preserve">                                </t>
    </r>
  </si>
  <si>
    <r>
      <rPr>
        <sz val="12"/>
        <color theme="1"/>
        <rFont val="仿宋"/>
        <charset val="134"/>
      </rPr>
      <t>响应人法定代表人或法定授权代表（签字）：</t>
    </r>
    <r>
      <rPr>
        <u/>
        <sz val="12"/>
        <color theme="1"/>
        <rFont val="仿宋"/>
        <charset val="134"/>
      </rPr>
      <t xml:space="preserve">             </t>
    </r>
  </si>
  <si>
    <r>
      <rPr>
        <sz val="12"/>
        <color theme="1"/>
        <rFont val="仿宋"/>
        <charset val="134"/>
      </rPr>
      <t>日期：</t>
    </r>
    <r>
      <rPr>
        <u/>
        <sz val="12"/>
        <color theme="1"/>
        <rFont val="仿宋"/>
        <charset val="134"/>
      </rPr>
      <t xml:space="preserve">      </t>
    </r>
    <r>
      <rPr>
        <sz val="12"/>
        <color theme="1"/>
        <rFont val="仿宋"/>
        <charset val="134"/>
      </rPr>
      <t>年</t>
    </r>
    <r>
      <rPr>
        <u/>
        <sz val="12"/>
        <color theme="1"/>
        <rFont val="仿宋"/>
        <charset val="134"/>
      </rPr>
      <t xml:space="preserve">       </t>
    </r>
    <r>
      <rPr>
        <sz val="12"/>
        <color theme="1"/>
        <rFont val="仿宋"/>
        <charset val="134"/>
      </rPr>
      <t>月</t>
    </r>
    <r>
      <rPr>
        <u/>
        <sz val="12"/>
        <color theme="1"/>
        <rFont val="仿宋"/>
        <charset val="134"/>
      </rPr>
      <t xml:space="preserve">     </t>
    </r>
    <r>
      <rPr>
        <sz val="12"/>
        <color theme="1"/>
        <rFont val="仿宋"/>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</si>
</sst>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
      <color theme="1"/>
      <name val="仿宋"/>
      <charset val="134"/>
    </font>
    <font>
      <b/>
      <sz val="16"/>
      <color theme="1"/>
      <name val="仿宋"/>
      <charset val="134"/>
    </font>
    <font>
      <b/>
      <sz val="10"/>
      <color rgb="FF000000"/>
      <name val="仿宋"/>
      <charset val="134"/>
    </font>
    <font>
      <sz val="10"/>
      <color rgb="FF000000"/>
      <name val="仿宋"/>
      <charset val="134"/>
    </font>
    <font>
      <b/>
      <sz val="10"/>
      <color theme="1"/>
      <name val="仿宋"/>
      <charset val="134"/>
    </font>
    <font>
      <sz val="12"/>
      <color theme="1"/>
      <name val="仿宋"/>
      <charset val="134"/>
    </font>
    <font>
      <b/>
      <sz val="10"/>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b/>
      <sz val="10"/>
      <color rgb="FFFF0000"/>
      <name val="仿宋"/>
      <charset val="134"/>
    </font>
    <font>
      <u/>
      <sz val="12"/>
      <color theme="1"/>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1"/>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6" borderId="20" applyNumberFormat="0" applyAlignment="0" applyProtection="0">
      <alignment vertical="center"/>
    </xf>
    <xf numFmtId="0" fontId="18" fillId="7" borderId="21" applyNumberFormat="0" applyAlignment="0" applyProtection="0">
      <alignment vertical="center"/>
    </xf>
    <xf numFmtId="0" fontId="19" fillId="7" borderId="20" applyNumberFormat="0" applyAlignment="0" applyProtection="0">
      <alignment vertical="center"/>
    </xf>
    <xf numFmtId="0" fontId="20" fillId="8"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0" fillId="0" borderId="0"/>
    <xf numFmtId="0" fontId="28" fillId="0" borderId="0"/>
  </cellStyleXfs>
  <cellXfs count="34">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Fill="1" applyAlignment="1">
      <alignment horizontal="left" vertical="center" wrapText="1"/>
    </xf>
    <xf numFmtId="0" fontId="6" fillId="0" borderId="0" xfId="0" applyFont="1" applyFill="1" applyAlignment="1">
      <alignment horizontal="left" vertical="center"/>
    </xf>
    <xf numFmtId="176" fontId="7" fillId="3" borderId="2" xfId="50" applyNumberFormat="1" applyFont="1" applyFill="1" applyBorder="1" applyAlignment="1">
      <alignment horizontal="center" vertical="center" wrapText="1"/>
    </xf>
    <xf numFmtId="176" fontId="7" fillId="3" borderId="13" xfId="50" applyNumberFormat="1" applyFont="1" applyFill="1" applyBorder="1" applyAlignment="1">
      <alignment horizontal="center" vertical="center" wrapText="1"/>
    </xf>
    <xf numFmtId="176" fontId="7" fillId="3" borderId="4" xfId="50" applyNumberFormat="1" applyFont="1" applyFill="1" applyBorder="1" applyAlignment="1">
      <alignment horizontal="center" vertical="center" wrapText="1"/>
    </xf>
    <xf numFmtId="176" fontId="7" fillId="3" borderId="14" xfId="5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176" fontId="4" fillId="2" borderId="14"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176" fontId="8" fillId="3" borderId="14" xfId="50" applyNumberFormat="1"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zoomScale="145" zoomScaleNormal="145" workbookViewId="0">
      <selection activeCell="I4" sqref="I4:I5"/>
    </sheetView>
  </sheetViews>
  <sheetFormatPr defaultColWidth="9" defaultRowHeight="12"/>
  <cols>
    <col min="1" max="1" width="8.11666666666667" style="1" customWidth="1"/>
    <col min="2" max="2" width="10.05" style="1" customWidth="1"/>
    <col min="3" max="3" width="18.6166666666667" style="1" customWidth="1"/>
    <col min="4" max="4" width="14.9083333333333" style="1" customWidth="1"/>
    <col min="5" max="5" width="7.00833333333333" style="1" customWidth="1"/>
    <col min="6" max="6" width="8.4" style="1" customWidth="1"/>
    <col min="7" max="7" width="9.39166666666667" style="1" customWidth="1"/>
    <col min="8" max="8" width="15.4166666666667" style="1" customWidth="1"/>
    <col min="9" max="9" width="12.0833333333333" style="1" customWidth="1"/>
    <col min="10" max="10" width="9.39166666666667" style="1" customWidth="1"/>
    <col min="11" max="16384" width="9" style="1"/>
  </cols>
  <sheetData>
    <row r="1" ht="38" customHeight="1" spans="1:10">
      <c r="A1" s="2" t="s">
        <v>0</v>
      </c>
      <c r="B1" s="2"/>
      <c r="C1" s="2"/>
      <c r="D1" s="2"/>
      <c r="E1" s="2"/>
      <c r="F1" s="2"/>
      <c r="G1" s="2"/>
      <c r="H1" s="2"/>
      <c r="I1" s="2"/>
      <c r="J1" s="2"/>
    </row>
    <row r="2" ht="17" customHeight="1" spans="1:10">
      <c r="A2" s="3" t="s">
        <v>1</v>
      </c>
      <c r="B2" s="4" t="s">
        <v>2</v>
      </c>
      <c r="C2" s="4" t="s">
        <v>3</v>
      </c>
      <c r="D2" s="4" t="s">
        <v>4</v>
      </c>
      <c r="E2" s="4" t="s">
        <v>5</v>
      </c>
      <c r="F2" s="4" t="s">
        <v>6</v>
      </c>
      <c r="G2" s="4" t="s">
        <v>7</v>
      </c>
      <c r="H2" s="4" t="s">
        <v>8</v>
      </c>
      <c r="I2" s="24" t="s">
        <v>9</v>
      </c>
      <c r="J2" s="25" t="s">
        <v>10</v>
      </c>
    </row>
    <row r="3" ht="9" customHeight="1" spans="1:10">
      <c r="A3" s="5"/>
      <c r="B3" s="6"/>
      <c r="C3" s="6"/>
      <c r="D3" s="6"/>
      <c r="E3" s="6"/>
      <c r="F3" s="6"/>
      <c r="G3" s="6"/>
      <c r="H3" s="6"/>
      <c r="I3" s="26"/>
      <c r="J3" s="27"/>
    </row>
    <row r="4" ht="17" customHeight="1" spans="1:10">
      <c r="A4" s="7" t="s">
        <v>11</v>
      </c>
      <c r="B4" s="8" t="s">
        <v>12</v>
      </c>
      <c r="C4" s="8" t="s">
        <v>13</v>
      </c>
      <c r="D4" s="8" t="s">
        <v>14</v>
      </c>
      <c r="E4" s="8" t="s">
        <v>15</v>
      </c>
      <c r="F4" s="8" t="s">
        <v>16</v>
      </c>
      <c r="G4" s="9">
        <v>10</v>
      </c>
      <c r="H4" s="9">
        <v>6000</v>
      </c>
      <c r="I4" s="28" t="s">
        <v>17</v>
      </c>
      <c r="J4" s="29" t="e">
        <f t="shared" ref="J4:J8" si="0">I4*G4</f>
        <v>#VALUE!</v>
      </c>
    </row>
    <row r="5" ht="31" customHeight="1" spans="1:10">
      <c r="A5" s="7"/>
      <c r="B5" s="8"/>
      <c r="C5" s="8"/>
      <c r="D5" s="8"/>
      <c r="E5" s="8"/>
      <c r="F5" s="8"/>
      <c r="G5" s="9"/>
      <c r="H5" s="9"/>
      <c r="I5" s="28"/>
      <c r="J5" s="29"/>
    </row>
    <row r="6" ht="17" customHeight="1" spans="1:10">
      <c r="A6" s="7" t="s">
        <v>11</v>
      </c>
      <c r="B6" s="8" t="s">
        <v>12</v>
      </c>
      <c r="C6" s="8" t="s">
        <v>18</v>
      </c>
      <c r="D6" s="8" t="s">
        <v>19</v>
      </c>
      <c r="E6" s="8" t="s">
        <v>20</v>
      </c>
      <c r="F6" s="8" t="s">
        <v>16</v>
      </c>
      <c r="G6" s="9">
        <v>1</v>
      </c>
      <c r="H6" s="9">
        <v>15000</v>
      </c>
      <c r="I6" s="28" t="s">
        <v>17</v>
      </c>
      <c r="J6" s="29" t="e">
        <f>I6*G6</f>
        <v>#VALUE!</v>
      </c>
    </row>
    <row r="7" ht="17" customHeight="1" spans="1:10">
      <c r="A7" s="7"/>
      <c r="B7" s="8"/>
      <c r="C7" s="8"/>
      <c r="D7" s="8"/>
      <c r="E7" s="8"/>
      <c r="F7" s="8"/>
      <c r="G7" s="9"/>
      <c r="H7" s="9"/>
      <c r="I7" s="28"/>
      <c r="J7" s="29"/>
    </row>
    <row r="8" ht="17" customHeight="1" spans="1:10">
      <c r="A8" s="7" t="s">
        <v>11</v>
      </c>
      <c r="B8" s="8" t="s">
        <v>12</v>
      </c>
      <c r="C8" s="8" t="s">
        <v>21</v>
      </c>
      <c r="D8" s="8" t="s">
        <v>19</v>
      </c>
      <c r="E8" s="8" t="s">
        <v>20</v>
      </c>
      <c r="F8" s="8" t="s">
        <v>16</v>
      </c>
      <c r="G8" s="9">
        <v>0.005</v>
      </c>
      <c r="H8" s="9">
        <v>5000000</v>
      </c>
      <c r="I8" s="28" t="s">
        <v>17</v>
      </c>
      <c r="J8" s="29" t="e">
        <f t="shared" si="0"/>
        <v>#VALUE!</v>
      </c>
    </row>
    <row r="9" ht="17" customHeight="1" spans="1:10">
      <c r="A9" s="7"/>
      <c r="B9" s="8"/>
      <c r="C9" s="8"/>
      <c r="D9" s="8"/>
      <c r="E9" s="8"/>
      <c r="F9" s="8"/>
      <c r="G9" s="9"/>
      <c r="H9" s="9"/>
      <c r="I9" s="28"/>
      <c r="J9" s="29"/>
    </row>
    <row r="10" ht="17" customHeight="1" spans="1:10">
      <c r="A10" s="7" t="s">
        <v>11</v>
      </c>
      <c r="B10" s="8" t="s">
        <v>22</v>
      </c>
      <c r="C10" s="8" t="s">
        <v>23</v>
      </c>
      <c r="D10" s="8" t="s">
        <v>19</v>
      </c>
      <c r="E10" s="8" t="s">
        <v>24</v>
      </c>
      <c r="F10" s="8" t="s">
        <v>25</v>
      </c>
      <c r="G10" s="9">
        <v>5.7</v>
      </c>
      <c r="H10" s="9">
        <v>6000</v>
      </c>
      <c r="I10" s="28" t="s">
        <v>17</v>
      </c>
      <c r="J10" s="29" t="e">
        <f>I10*G10</f>
        <v>#VALUE!</v>
      </c>
    </row>
    <row r="11" ht="17" customHeight="1" spans="1:10">
      <c r="A11" s="7"/>
      <c r="B11" s="8"/>
      <c r="C11" s="8"/>
      <c r="D11" s="8"/>
      <c r="E11" s="8"/>
      <c r="F11" s="8"/>
      <c r="G11" s="9"/>
      <c r="H11" s="9"/>
      <c r="I11" s="28"/>
      <c r="J11" s="29"/>
    </row>
    <row r="12" ht="17" customHeight="1" spans="1:10">
      <c r="A12" s="7" t="s">
        <v>11</v>
      </c>
      <c r="B12" s="8" t="s">
        <v>22</v>
      </c>
      <c r="C12" s="8" t="s">
        <v>26</v>
      </c>
      <c r="D12" s="8" t="s">
        <v>19</v>
      </c>
      <c r="E12" s="8" t="s">
        <v>27</v>
      </c>
      <c r="F12" s="8" t="s">
        <v>25</v>
      </c>
      <c r="G12" s="9">
        <v>3</v>
      </c>
      <c r="H12" s="9">
        <v>6000</v>
      </c>
      <c r="I12" s="28" t="s">
        <v>17</v>
      </c>
      <c r="J12" s="29" t="e">
        <f>I12*G12</f>
        <v>#VALUE!</v>
      </c>
    </row>
    <row r="13" ht="17" customHeight="1" spans="1:10">
      <c r="A13" s="7"/>
      <c r="B13" s="8"/>
      <c r="C13" s="8"/>
      <c r="D13" s="8"/>
      <c r="E13" s="8"/>
      <c r="F13" s="8"/>
      <c r="G13" s="9"/>
      <c r="H13" s="9"/>
      <c r="I13" s="28"/>
      <c r="J13" s="29"/>
    </row>
    <row r="14" ht="17" customHeight="1" spans="1:10">
      <c r="A14" s="7" t="s">
        <v>28</v>
      </c>
      <c r="B14" s="8" t="s">
        <v>29</v>
      </c>
      <c r="C14" s="8" t="s">
        <v>30</v>
      </c>
      <c r="D14" s="8" t="s">
        <v>14</v>
      </c>
      <c r="E14" s="8" t="s">
        <v>15</v>
      </c>
      <c r="F14" s="8" t="s">
        <v>31</v>
      </c>
      <c r="G14" s="9">
        <v>1</v>
      </c>
      <c r="H14" s="9">
        <v>3000</v>
      </c>
      <c r="I14" s="28" t="s">
        <v>17</v>
      </c>
      <c r="J14" s="29" t="e">
        <f>I14*G14</f>
        <v>#VALUE!</v>
      </c>
    </row>
    <row r="15" ht="17" customHeight="1" spans="1:10">
      <c r="A15" s="7"/>
      <c r="B15" s="8"/>
      <c r="C15" s="8"/>
      <c r="D15" s="8"/>
      <c r="E15" s="8"/>
      <c r="F15" s="8"/>
      <c r="G15" s="9"/>
      <c r="H15" s="9"/>
      <c r="I15" s="28"/>
      <c r="J15" s="29"/>
    </row>
    <row r="16" ht="17" customHeight="1" spans="1:10">
      <c r="A16" s="7" t="s">
        <v>32</v>
      </c>
      <c r="B16" s="8" t="s">
        <v>33</v>
      </c>
      <c r="C16" s="8" t="s">
        <v>34</v>
      </c>
      <c r="D16" s="8" t="s">
        <v>14</v>
      </c>
      <c r="E16" s="8" t="s">
        <v>15</v>
      </c>
      <c r="F16" s="8" t="s">
        <v>31</v>
      </c>
      <c r="G16" s="9">
        <v>1</v>
      </c>
      <c r="H16" s="9">
        <v>3000</v>
      </c>
      <c r="I16" s="28" t="s">
        <v>17</v>
      </c>
      <c r="J16" s="29" t="e">
        <f>I16*G16</f>
        <v>#VALUE!</v>
      </c>
    </row>
    <row r="17" ht="17" customHeight="1" spans="1:10">
      <c r="A17" s="7"/>
      <c r="B17" s="8"/>
      <c r="C17" s="8"/>
      <c r="D17" s="8"/>
      <c r="E17" s="8"/>
      <c r="F17" s="8"/>
      <c r="G17" s="9"/>
      <c r="H17" s="9"/>
      <c r="I17" s="28"/>
      <c r="J17" s="29"/>
    </row>
    <row r="18" ht="17" customHeight="1" spans="1:10">
      <c r="A18" s="7" t="s">
        <v>35</v>
      </c>
      <c r="B18" s="8" t="s">
        <v>36</v>
      </c>
      <c r="C18" s="8" t="s">
        <v>37</v>
      </c>
      <c r="D18" s="8" t="s">
        <v>14</v>
      </c>
      <c r="E18" s="8" t="s">
        <v>38</v>
      </c>
      <c r="F18" s="8" t="s">
        <v>39</v>
      </c>
      <c r="G18" s="9">
        <v>1</v>
      </c>
      <c r="H18" s="9">
        <v>15000</v>
      </c>
      <c r="I18" s="28" t="s">
        <v>17</v>
      </c>
      <c r="J18" s="29" t="e">
        <f>I18*G18</f>
        <v>#VALUE!</v>
      </c>
    </row>
    <row r="19" ht="27" customHeight="1" spans="1:10">
      <c r="A19" s="7"/>
      <c r="B19" s="8"/>
      <c r="C19" s="8"/>
      <c r="D19" s="8"/>
      <c r="E19" s="8"/>
      <c r="F19" s="8"/>
      <c r="G19" s="9"/>
      <c r="H19" s="9"/>
      <c r="I19" s="28"/>
      <c r="J19" s="29"/>
    </row>
    <row r="20" ht="33" customHeight="1" spans="1:10">
      <c r="A20" s="10" t="s">
        <v>40</v>
      </c>
      <c r="B20" s="11"/>
      <c r="C20" s="11" t="s">
        <v>41</v>
      </c>
      <c r="D20" s="11"/>
      <c r="E20" s="11"/>
      <c r="F20" s="11"/>
      <c r="G20" s="6" t="s">
        <v>42</v>
      </c>
      <c r="H20" s="6" t="s">
        <v>43</v>
      </c>
      <c r="I20" s="6" t="s">
        <v>44</v>
      </c>
      <c r="J20" s="27" t="s">
        <v>10</v>
      </c>
    </row>
    <row r="21" ht="28" customHeight="1" spans="1:10">
      <c r="A21" s="12" t="s">
        <v>45</v>
      </c>
      <c r="B21" s="13"/>
      <c r="C21" s="13" t="s">
        <v>46</v>
      </c>
      <c r="D21" s="13"/>
      <c r="E21" s="13"/>
      <c r="F21" s="13"/>
      <c r="G21" s="13">
        <v>12</v>
      </c>
      <c r="H21" s="13">
        <v>1400</v>
      </c>
      <c r="I21" s="30" t="s">
        <v>17</v>
      </c>
      <c r="J21" s="31" t="e">
        <f>I21*G21</f>
        <v>#VALUE!</v>
      </c>
    </row>
    <row r="22" ht="28" customHeight="1" spans="1:10">
      <c r="A22" s="14" t="s">
        <v>47</v>
      </c>
      <c r="B22" s="15"/>
      <c r="C22" s="16" t="e">
        <f>SUM(J4:J19,J21)</f>
        <v>#VALUE!</v>
      </c>
      <c r="D22" s="17"/>
      <c r="E22" s="17"/>
      <c r="F22" s="17"/>
      <c r="G22" s="17"/>
      <c r="H22" s="17"/>
      <c r="I22" s="17"/>
      <c r="J22" s="32"/>
    </row>
    <row r="23" ht="28" customHeight="1" spans="1:10">
      <c r="A23" s="18" t="s">
        <v>48</v>
      </c>
      <c r="B23" s="19"/>
      <c r="C23" s="20" t="e">
        <f>C22*3</f>
        <v>#VALUE!</v>
      </c>
      <c r="D23" s="21"/>
      <c r="E23" s="21"/>
      <c r="F23" s="21"/>
      <c r="G23" s="21"/>
      <c r="H23" s="21"/>
      <c r="I23" s="21"/>
      <c r="J23" s="33"/>
    </row>
    <row r="25" ht="76" customHeight="1" spans="1:8">
      <c r="A25" s="22" t="s">
        <v>49</v>
      </c>
      <c r="B25" s="22"/>
      <c r="C25" s="22"/>
      <c r="D25" s="22"/>
      <c r="E25" s="22"/>
      <c r="F25" s="22"/>
      <c r="G25" s="22"/>
      <c r="H25" s="22"/>
    </row>
    <row r="26" ht="33" customHeight="1" spans="5:8">
      <c r="E26" s="23" t="s">
        <v>50</v>
      </c>
      <c r="F26" s="23"/>
      <c r="G26" s="23"/>
      <c r="H26" s="23"/>
    </row>
    <row r="27" ht="26" customHeight="1" spans="5:8">
      <c r="E27" s="23" t="s">
        <v>51</v>
      </c>
      <c r="F27" s="23"/>
      <c r="G27" s="23"/>
      <c r="H27" s="23"/>
    </row>
    <row r="28" ht="26" customHeight="1" spans="5:8">
      <c r="E28" s="23" t="s">
        <v>52</v>
      </c>
      <c r="F28" s="23"/>
      <c r="G28" s="23"/>
      <c r="H28" s="23"/>
    </row>
  </sheetData>
  <mergeCells count="100">
    <mergeCell ref="A1:J1"/>
    <mergeCell ref="A20:B20"/>
    <mergeCell ref="C20:F20"/>
    <mergeCell ref="A21:B21"/>
    <mergeCell ref="C21:F21"/>
    <mergeCell ref="A22:B22"/>
    <mergeCell ref="C22:J22"/>
    <mergeCell ref="A23:B23"/>
    <mergeCell ref="C23:J23"/>
    <mergeCell ref="A25:H25"/>
    <mergeCell ref="A2:A3"/>
    <mergeCell ref="A4:A5"/>
    <mergeCell ref="A6:A7"/>
    <mergeCell ref="A8:A9"/>
    <mergeCell ref="A10:A11"/>
    <mergeCell ref="A12:A13"/>
    <mergeCell ref="A14:A15"/>
    <mergeCell ref="A16:A17"/>
    <mergeCell ref="A18:A19"/>
    <mergeCell ref="B2:B3"/>
    <mergeCell ref="B4:B5"/>
    <mergeCell ref="B6:B7"/>
    <mergeCell ref="B8:B9"/>
    <mergeCell ref="B10:B11"/>
    <mergeCell ref="B12:B13"/>
    <mergeCell ref="B14:B15"/>
    <mergeCell ref="B16:B17"/>
    <mergeCell ref="B18:B19"/>
    <mergeCell ref="C2:C3"/>
    <mergeCell ref="C4:C5"/>
    <mergeCell ref="C6:C7"/>
    <mergeCell ref="C8:C9"/>
    <mergeCell ref="C10:C11"/>
    <mergeCell ref="C12:C13"/>
    <mergeCell ref="C14:C15"/>
    <mergeCell ref="C16:C17"/>
    <mergeCell ref="C18:C19"/>
    <mergeCell ref="D2:D3"/>
    <mergeCell ref="D4:D5"/>
    <mergeCell ref="D6:D7"/>
    <mergeCell ref="D8:D9"/>
    <mergeCell ref="D10:D11"/>
    <mergeCell ref="D12:D13"/>
    <mergeCell ref="D14:D15"/>
    <mergeCell ref="D16:D17"/>
    <mergeCell ref="D18:D19"/>
    <mergeCell ref="E2:E3"/>
    <mergeCell ref="E4:E5"/>
    <mergeCell ref="E6:E7"/>
    <mergeCell ref="E8:E9"/>
    <mergeCell ref="E10:E11"/>
    <mergeCell ref="E12:E13"/>
    <mergeCell ref="E14:E15"/>
    <mergeCell ref="E16:E17"/>
    <mergeCell ref="E18:E19"/>
    <mergeCell ref="F2:F3"/>
    <mergeCell ref="F4:F5"/>
    <mergeCell ref="F6:F7"/>
    <mergeCell ref="F8:F9"/>
    <mergeCell ref="F10:F11"/>
    <mergeCell ref="F12:F13"/>
    <mergeCell ref="F14:F15"/>
    <mergeCell ref="F16:F17"/>
    <mergeCell ref="F18:F19"/>
    <mergeCell ref="G2:G3"/>
    <mergeCell ref="G4:G5"/>
    <mergeCell ref="G6:G7"/>
    <mergeCell ref="G8:G9"/>
    <mergeCell ref="G10:G11"/>
    <mergeCell ref="G12:G13"/>
    <mergeCell ref="G14:G15"/>
    <mergeCell ref="G16:G17"/>
    <mergeCell ref="G18:G19"/>
    <mergeCell ref="H2:H3"/>
    <mergeCell ref="H4:H5"/>
    <mergeCell ref="H6:H7"/>
    <mergeCell ref="H8:H9"/>
    <mergeCell ref="H10:H11"/>
    <mergeCell ref="H12:H13"/>
    <mergeCell ref="H14:H15"/>
    <mergeCell ref="H16:H17"/>
    <mergeCell ref="H18:H19"/>
    <mergeCell ref="I2:I3"/>
    <mergeCell ref="I4:I5"/>
    <mergeCell ref="I6:I7"/>
    <mergeCell ref="I8:I9"/>
    <mergeCell ref="I10:I11"/>
    <mergeCell ref="I12:I13"/>
    <mergeCell ref="I14:I15"/>
    <mergeCell ref="I16:I17"/>
    <mergeCell ref="I18:I19"/>
    <mergeCell ref="J2:J3"/>
    <mergeCell ref="J4:J5"/>
    <mergeCell ref="J6:J7"/>
    <mergeCell ref="J8:J9"/>
    <mergeCell ref="J10:J11"/>
    <mergeCell ref="J12:J13"/>
    <mergeCell ref="J14:J15"/>
    <mergeCell ref="J16:J17"/>
    <mergeCell ref="J18:J19"/>
  </mergeCells>
  <pageMargins left="0.236111111111111" right="0.156944444444444" top="0.472222222222222" bottom="0.998611111111111" header="0.313888888888889" footer="0.236111111111111"/>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梁凤娟</cp:lastModifiedBy>
  <dcterms:created xsi:type="dcterms:W3CDTF">2022-08-31T00:52:00Z</dcterms:created>
  <dcterms:modified xsi:type="dcterms:W3CDTF">2024-08-13T01:06:23Z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52FFF970CA494A8E8A89599C5A69872B</vt:lpwstr>
  </property>
  <property fmtid="{D5CDD505-2E9C-101B-9397-08002B2CF9AE}" pid="3" name="KSOProductBuildVer">
    <vt:lpwstr>2052-12.1.0.17147</vt:lpwstr>
  </property>
</Properties>
</file>