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E:\002、招标采购-桌面资料\7、挂网……\【谈价+挂网】南院区更换宿舍楼8#变压器\3、院内挂网招标\"/>
    </mc:Choice>
  </mc:AlternateContent>
  <xr:revisionPtr revIDLastSave="0" documentId="13_ncr:1_{B894375D-941A-48E5-97B9-AFAF64D5D161}"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4" i="1"/>
  <c r="F13" i="1"/>
  <c r="F12" i="1"/>
  <c r="F11" i="1"/>
  <c r="F10" i="1"/>
  <c r="F9" i="1"/>
  <c r="F8" i="1"/>
  <c r="F7" i="1"/>
  <c r="F6" i="1"/>
  <c r="F5" i="1"/>
  <c r="F4" i="1"/>
  <c r="F3" i="1"/>
</calcChain>
</file>

<file path=xl/sharedStrings.xml><?xml version="1.0" encoding="utf-8"?>
<sst xmlns="http://schemas.openxmlformats.org/spreadsheetml/2006/main" count="50" uniqueCount="34">
  <si>
    <t>序号</t>
  </si>
  <si>
    <t>产品名称</t>
  </si>
  <si>
    <t>单位</t>
  </si>
  <si>
    <t>数量</t>
  </si>
  <si>
    <t>限价单价（元）</t>
  </si>
  <si>
    <t>限价合价（元）</t>
  </si>
  <si>
    <t>报价单价（元）</t>
  </si>
  <si>
    <t>报价合价（元）</t>
  </si>
  <si>
    <t>备注</t>
  </si>
  <si>
    <r>
      <rPr>
        <sz val="14"/>
        <color theme="1"/>
        <rFont val="宋体"/>
        <charset val="134"/>
      </rPr>
      <t>更换干式变压器（铜芯）</t>
    </r>
    <r>
      <rPr>
        <sz val="16"/>
        <color theme="1"/>
        <rFont val="宋体"/>
        <charset val="134"/>
      </rPr>
      <t>SCB10</t>
    </r>
    <r>
      <rPr>
        <sz val="16"/>
        <color theme="1"/>
        <rFont val="Times New Roman"/>
        <family val="1"/>
      </rPr>
      <t>-500/10/KVA</t>
    </r>
  </si>
  <si>
    <t>台</t>
  </si>
  <si>
    <t>按供电局标准执行（需在供电局准入设备清单内，并可办理入网许可证）</t>
  </si>
  <si>
    <t>更换高压引下铜排及防触电措施</t>
  </si>
  <si>
    <t>项</t>
  </si>
  <si>
    <t>按供电局标准执行</t>
  </si>
  <si>
    <t>拆除原变压器、及搬运出变压器房至停车场摆放</t>
  </si>
  <si>
    <t>包含拆除搬运</t>
  </si>
  <si>
    <t>变压器卸货入变压器房及搬运安装</t>
  </si>
  <si>
    <t>包含运输搬运安装</t>
  </si>
  <si>
    <t>变压器高低耐压试验</t>
  </si>
  <si>
    <t>按供电局测试标准执行</t>
  </si>
  <si>
    <t>变压器直阻试验</t>
  </si>
  <si>
    <t>变压器变比试验</t>
  </si>
  <si>
    <t>变压器铁芯试验</t>
  </si>
  <si>
    <t>高压电缆耐压试验</t>
  </si>
  <si>
    <r>
      <rPr>
        <sz val="14"/>
        <color theme="1"/>
        <rFont val="宋体"/>
        <charset val="134"/>
      </rPr>
      <t>熔断器</t>
    </r>
    <r>
      <rPr>
        <sz val="14"/>
        <color theme="1"/>
        <rFont val="Times New Roman"/>
        <family val="1"/>
      </rPr>
      <t>CRN12KV/50A</t>
    </r>
  </si>
  <si>
    <t>只</t>
  </si>
  <si>
    <t>增加安健环标示牌</t>
  </si>
  <si>
    <t>办理供电复电相关手续及变压器更换后型号变更相关手续等</t>
  </si>
  <si>
    <t>代办供电局相关复电入网手续</t>
  </si>
  <si>
    <t>合计金额</t>
  </si>
  <si>
    <r>
      <rPr>
        <sz val="14"/>
        <color theme="1"/>
        <rFont val="宋体"/>
        <charset val="134"/>
      </rPr>
      <t xml:space="preserve">备 </t>
    </r>
    <r>
      <rPr>
        <sz val="14"/>
        <color theme="1"/>
        <rFont val="Times New Roman"/>
        <family val="1"/>
      </rPr>
      <t xml:space="preserve"> </t>
    </r>
    <r>
      <rPr>
        <sz val="14"/>
        <color theme="1"/>
        <rFont val="宋体"/>
        <charset val="134"/>
      </rPr>
      <t xml:space="preserve">注： 以上产品为报价、含税、含人工安装调试费、保质保量贰年。                                                                         1、本预算执行2018年《广东省安装工程综合定额》《广东省市政工程综合定额》及材料价执行《广州地区建设工程材料指导价2021年第3季度》； 
2、预算取费表执行(粤建市[2010]31号)《广东省建设工程计价依据》； 
3、根据现场环境及相关的施工及验收规范要求；  
4、开关厂家选用国产广东扬城电气有限公司或者佛山新里程变压器有限公司或同等级别的优质产品品牌，符合供电局准入要求与验收标准； 
 </t>
    </r>
  </si>
  <si>
    <t>备注：以上报价含税</t>
  </si>
  <si>
    <t>南院区更换宿舍楼8#变压器报价表清单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</si>
</sst>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宋体"/>
      <charset val="134"/>
      <scheme val="minor"/>
    </font>
    <font>
      <sz val="14"/>
      <color theme="1"/>
      <name val="宋体"/>
      <charset val="134"/>
    </font>
    <font>
      <sz val="12"/>
      <color theme="1"/>
      <name val="Times New Roman"/>
      <family val="1"/>
    </font>
    <font>
      <sz val="14"/>
      <color theme="1"/>
      <name val="Times New Roman"/>
      <family val="1"/>
    </font>
    <font>
      <sz val="12"/>
      <color theme="1"/>
      <name val="宋体"/>
      <charset val="134"/>
    </font>
    <font>
      <sz val="16"/>
      <color theme="1"/>
      <name val="宋体"/>
      <charset val="134"/>
    </font>
    <font>
      <sz val="16"/>
      <color theme="1"/>
      <name val="Times New Roman"/>
      <family val="1"/>
    </font>
    <font>
      <sz val="9"/>
      <name val="宋体"/>
      <family val="3"/>
      <charset val="134"/>
      <scheme val="minor"/>
    </font>
    <font>
      <b/>
      <sz val="14"/>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176" fontId="0" fillId="0" borderId="0" xfId="0" applyNumberFormat="1">
      <alignment vertical="center"/>
    </xf>
    <xf numFmtId="0" fontId="1" fillId="0" borderId="3"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3"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76" fontId="1" fillId="0" borderId="3" xfId="0" applyNumberFormat="1"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7" xfId="0"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top" wrapText="1"/>
    </xf>
    <xf numFmtId="176" fontId="1" fillId="0" borderId="3" xfId="0" applyNumberFormat="1" applyFont="1" applyBorder="1" applyAlignment="1">
      <alignment horizontal="left" vertical="top" wrapText="1"/>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workbookViewId="0">
      <selection activeCell="B25" sqref="B25"/>
    </sheetView>
  </sheetViews>
  <sheetFormatPr defaultColWidth="9" defaultRowHeight="13.5" x14ac:dyDescent="0.15"/>
  <cols>
    <col min="1" max="1" width="6.5" bestFit="1" customWidth="1"/>
    <col min="2" max="2" width="37.75" bestFit="1" customWidth="1"/>
    <col min="3" max="4" width="6.5" bestFit="1" customWidth="1"/>
    <col min="5" max="6" width="19.25" style="1" bestFit="1" customWidth="1"/>
    <col min="7" max="8" width="19.25" bestFit="1" customWidth="1"/>
    <col min="9" max="9" width="29.75" bestFit="1" customWidth="1"/>
  </cols>
  <sheetData>
    <row r="1" spans="1:9" ht="18.75" x14ac:dyDescent="0.15">
      <c r="A1" s="11" t="s">
        <v>33</v>
      </c>
      <c r="B1" s="12"/>
      <c r="C1" s="12"/>
      <c r="D1" s="12"/>
      <c r="E1" s="13"/>
      <c r="F1" s="13"/>
      <c r="G1" s="12"/>
      <c r="H1" s="12"/>
      <c r="I1" s="14"/>
    </row>
    <row r="2" spans="1:9" ht="18.75" x14ac:dyDescent="0.15">
      <c r="A2" s="2" t="s">
        <v>0</v>
      </c>
      <c r="B2" s="2" t="s">
        <v>1</v>
      </c>
      <c r="C2" s="2" t="s">
        <v>2</v>
      </c>
      <c r="D2" s="2" t="s">
        <v>3</v>
      </c>
      <c r="E2" s="3" t="s">
        <v>4</v>
      </c>
      <c r="F2" s="3" t="s">
        <v>5</v>
      </c>
      <c r="G2" s="2" t="s">
        <v>6</v>
      </c>
      <c r="H2" s="2" t="s">
        <v>7</v>
      </c>
      <c r="I2" s="2" t="s">
        <v>8</v>
      </c>
    </row>
    <row r="3" spans="1:9" ht="56.25" x14ac:dyDescent="0.15">
      <c r="A3" s="4">
        <v>1</v>
      </c>
      <c r="B3" s="5" t="s">
        <v>9</v>
      </c>
      <c r="C3" s="2" t="s">
        <v>10</v>
      </c>
      <c r="D3" s="6">
        <v>1</v>
      </c>
      <c r="E3" s="7">
        <v>67224</v>
      </c>
      <c r="F3" s="7">
        <f>E3*D3</f>
        <v>67224</v>
      </c>
      <c r="G3" s="5"/>
      <c r="H3" s="5"/>
      <c r="I3" s="5" t="s">
        <v>11</v>
      </c>
    </row>
    <row r="4" spans="1:9" ht="18.75" x14ac:dyDescent="0.15">
      <c r="A4" s="6">
        <v>2</v>
      </c>
      <c r="B4" s="5" t="s">
        <v>12</v>
      </c>
      <c r="C4" s="2" t="s">
        <v>13</v>
      </c>
      <c r="D4" s="6">
        <v>1</v>
      </c>
      <c r="E4" s="7">
        <v>3000</v>
      </c>
      <c r="F4" s="7">
        <f>E4*D4</f>
        <v>3000</v>
      </c>
      <c r="G4" s="5"/>
      <c r="H4" s="5"/>
      <c r="I4" s="5" t="s">
        <v>14</v>
      </c>
    </row>
    <row r="5" spans="1:9" ht="37.5" x14ac:dyDescent="0.15">
      <c r="A5" s="6">
        <v>3</v>
      </c>
      <c r="B5" s="5" t="s">
        <v>15</v>
      </c>
      <c r="C5" s="8" t="s">
        <v>13</v>
      </c>
      <c r="D5" s="6">
        <v>1</v>
      </c>
      <c r="E5" s="7">
        <v>6500</v>
      </c>
      <c r="F5" s="7">
        <f t="shared" ref="F5:F14" si="0">E5*D5</f>
        <v>6500</v>
      </c>
      <c r="G5" s="2"/>
      <c r="H5" s="2"/>
      <c r="I5" s="2" t="s">
        <v>16</v>
      </c>
    </row>
    <row r="6" spans="1:9" ht="18.75" x14ac:dyDescent="0.15">
      <c r="A6" s="6">
        <v>4</v>
      </c>
      <c r="B6" s="5" t="s">
        <v>17</v>
      </c>
      <c r="C6" s="8" t="s">
        <v>13</v>
      </c>
      <c r="D6" s="6">
        <v>1</v>
      </c>
      <c r="E6" s="7">
        <v>7000</v>
      </c>
      <c r="F6" s="7">
        <f t="shared" si="0"/>
        <v>7000</v>
      </c>
      <c r="G6" s="2"/>
      <c r="H6" s="2"/>
      <c r="I6" s="2" t="s">
        <v>18</v>
      </c>
    </row>
    <row r="7" spans="1:9" ht="18.75" x14ac:dyDescent="0.15">
      <c r="A7" s="6">
        <v>5</v>
      </c>
      <c r="B7" s="5" t="s">
        <v>19</v>
      </c>
      <c r="C7" s="8" t="s">
        <v>13</v>
      </c>
      <c r="D7" s="6">
        <v>1</v>
      </c>
      <c r="E7" s="7">
        <v>4300</v>
      </c>
      <c r="F7" s="7">
        <f t="shared" si="0"/>
        <v>4300</v>
      </c>
      <c r="G7" s="2"/>
      <c r="H7" s="2"/>
      <c r="I7" s="2" t="s">
        <v>20</v>
      </c>
    </row>
    <row r="8" spans="1:9" ht="18.75" x14ac:dyDescent="0.15">
      <c r="A8" s="6">
        <v>6</v>
      </c>
      <c r="B8" s="5" t="s">
        <v>21</v>
      </c>
      <c r="C8" s="8" t="s">
        <v>13</v>
      </c>
      <c r="D8" s="2">
        <v>1</v>
      </c>
      <c r="E8" s="7">
        <v>3300</v>
      </c>
      <c r="F8" s="7">
        <f t="shared" si="0"/>
        <v>3300</v>
      </c>
      <c r="G8" s="2"/>
      <c r="H8" s="2"/>
      <c r="I8" s="2" t="s">
        <v>20</v>
      </c>
    </row>
    <row r="9" spans="1:9" ht="18.75" x14ac:dyDescent="0.15">
      <c r="A9" s="6">
        <v>7</v>
      </c>
      <c r="B9" s="5" t="s">
        <v>22</v>
      </c>
      <c r="C9" s="8" t="s">
        <v>13</v>
      </c>
      <c r="D9" s="2">
        <v>1</v>
      </c>
      <c r="E9" s="7">
        <v>3300</v>
      </c>
      <c r="F9" s="7">
        <f t="shared" si="0"/>
        <v>3300</v>
      </c>
      <c r="G9" s="2"/>
      <c r="H9" s="2"/>
      <c r="I9" s="2" t="s">
        <v>20</v>
      </c>
    </row>
    <row r="10" spans="1:9" ht="18.75" x14ac:dyDescent="0.15">
      <c r="A10" s="6">
        <v>8</v>
      </c>
      <c r="B10" s="5" t="s">
        <v>23</v>
      </c>
      <c r="C10" s="8" t="s">
        <v>13</v>
      </c>
      <c r="D10" s="2">
        <v>1</v>
      </c>
      <c r="E10" s="7">
        <v>3500</v>
      </c>
      <c r="F10" s="7">
        <f t="shared" si="0"/>
        <v>3500</v>
      </c>
      <c r="G10" s="2"/>
      <c r="H10" s="2"/>
      <c r="I10" s="2" t="s">
        <v>20</v>
      </c>
    </row>
    <row r="11" spans="1:9" ht="18.75" x14ac:dyDescent="0.15">
      <c r="A11" s="6">
        <v>9</v>
      </c>
      <c r="B11" s="5" t="s">
        <v>24</v>
      </c>
      <c r="C11" s="8" t="s">
        <v>13</v>
      </c>
      <c r="D11" s="6">
        <v>1</v>
      </c>
      <c r="E11" s="7">
        <v>5000</v>
      </c>
      <c r="F11" s="7">
        <f t="shared" si="0"/>
        <v>5000</v>
      </c>
      <c r="G11" s="2"/>
      <c r="H11" s="2"/>
      <c r="I11" s="2" t="s">
        <v>20</v>
      </c>
    </row>
    <row r="12" spans="1:9" ht="19.5" x14ac:dyDescent="0.15">
      <c r="A12" s="6">
        <v>10</v>
      </c>
      <c r="B12" s="5" t="s">
        <v>25</v>
      </c>
      <c r="C12" s="8" t="s">
        <v>26</v>
      </c>
      <c r="D12" s="6">
        <v>3</v>
      </c>
      <c r="E12" s="7">
        <v>1000</v>
      </c>
      <c r="F12" s="7">
        <f t="shared" si="0"/>
        <v>3000</v>
      </c>
      <c r="G12" s="2"/>
      <c r="H12" s="2"/>
      <c r="I12" s="2" t="s">
        <v>20</v>
      </c>
    </row>
    <row r="13" spans="1:9" ht="18.75" x14ac:dyDescent="0.15">
      <c r="A13" s="6">
        <v>11</v>
      </c>
      <c r="B13" s="5" t="s">
        <v>27</v>
      </c>
      <c r="C13" s="8" t="s">
        <v>13</v>
      </c>
      <c r="D13" s="6">
        <v>1</v>
      </c>
      <c r="E13" s="7">
        <v>3000</v>
      </c>
      <c r="F13" s="7">
        <f t="shared" si="0"/>
        <v>3000</v>
      </c>
      <c r="G13" s="2"/>
      <c r="H13" s="2"/>
      <c r="I13" s="2" t="s">
        <v>20</v>
      </c>
    </row>
    <row r="14" spans="1:9" ht="37.5" x14ac:dyDescent="0.15">
      <c r="A14" s="6">
        <v>12</v>
      </c>
      <c r="B14" s="5" t="s">
        <v>28</v>
      </c>
      <c r="C14" s="8" t="s">
        <v>13</v>
      </c>
      <c r="D14" s="6">
        <v>1</v>
      </c>
      <c r="E14" s="7">
        <v>6000</v>
      </c>
      <c r="F14" s="7">
        <f t="shared" si="0"/>
        <v>6000</v>
      </c>
      <c r="G14" s="2"/>
      <c r="H14" s="2"/>
      <c r="I14" s="2" t="s">
        <v>29</v>
      </c>
    </row>
    <row r="15" spans="1:9" ht="18.75" x14ac:dyDescent="0.15">
      <c r="A15" s="15" t="s">
        <v>30</v>
      </c>
      <c r="B15" s="16"/>
      <c r="C15" s="16"/>
      <c r="D15" s="16"/>
      <c r="E15" s="17"/>
      <c r="F15" s="9">
        <f>SUM(F3:F14)</f>
        <v>115124</v>
      </c>
      <c r="G15" s="2" t="s">
        <v>30</v>
      </c>
      <c r="H15" s="10"/>
      <c r="I15" s="10"/>
    </row>
    <row r="16" spans="1:9" ht="18.75" x14ac:dyDescent="0.15">
      <c r="A16" s="18" t="s">
        <v>31</v>
      </c>
      <c r="B16" s="18"/>
      <c r="C16" s="18"/>
      <c r="D16" s="18"/>
      <c r="E16" s="19"/>
      <c r="F16" s="19"/>
      <c r="G16" s="18"/>
      <c r="H16" s="18"/>
      <c r="I16" s="18"/>
    </row>
    <row r="17" spans="1:9" x14ac:dyDescent="0.15">
      <c r="A17" s="20" t="s">
        <v>32</v>
      </c>
      <c r="B17" s="20"/>
      <c r="C17" s="20"/>
      <c r="D17" s="20"/>
      <c r="E17" s="20"/>
      <c r="F17" s="20"/>
      <c r="G17" s="20"/>
      <c r="H17" s="20"/>
      <c r="I17" s="20"/>
    </row>
  </sheetData>
  <mergeCells count="4">
    <mergeCell ref="A1:I1"/>
    <mergeCell ref="A15:E15"/>
    <mergeCell ref="A16:I16"/>
    <mergeCell ref="A17:I17"/>
  </mergeCells>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段小圆</cp:lastModifiedBy>
  <dcterms:created xsi:type="dcterms:W3CDTF">2023-05-12T11:15:00Z</dcterms:created>
  <dcterms:modified xsi:type="dcterms:W3CDTF">2025-04-15T02:37:05Z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7FA8117F3F3E4B08A970E879944609AC_12</vt:lpwstr>
  </property>
</Properties>
</file>