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<sst xmlns="http://schemas.openxmlformats.org/spreadsheetml/2006/main" count="80" uniqueCount="55">
  <si>
    <t>中山大学孙逸仙纪念医院危险废物处置服务采购项目分项报价明细表</t>
  </si>
  <si>
    <t>废物类别</t>
  </si>
  <si>
    <t>废物代码</t>
  </si>
  <si>
    <t>废物名称</t>
  </si>
  <si>
    <t>质量标准</t>
  </si>
  <si>
    <t>危险特性</t>
  </si>
  <si>
    <t>计划量
（吨/年）</t>
  </si>
  <si>
    <t>含税综合单价最高限价（元/吨）</t>
  </si>
  <si>
    <t>含税综合单价（元/吨）</t>
  </si>
  <si>
    <t>小计
（元/年）</t>
  </si>
  <si>
    <t>备注</t>
  </si>
  <si>
    <t>HW49
其他废物</t>
  </si>
  <si>
    <t>900-047-49</t>
  </si>
  <si>
    <t>实验室废液</t>
  </si>
  <si>
    <t>分类存放，独立桶装/袋装/箱装/瓶装，标识清晰，无破损</t>
  </si>
  <si>
    <t>T/C/I/R</t>
  </si>
  <si>
    <t xml:space="preserve"> </t>
  </si>
  <si>
    <t>甲醇、二甲苯、甲醛、丙酮等有机废液，硫酸、盐酸、轻氢氧化钠、检验废液等</t>
  </si>
  <si>
    <t>废弃实验室容器</t>
  </si>
  <si>
    <t>废弃实验室容器：空瓶、烧杯、量器、漏斗、检验试剂废包装物等</t>
  </si>
  <si>
    <t>实验室废弃试剂</t>
  </si>
  <si>
    <t>实验室普通废弃试剂：四氢呋喃、乙腈、四氯化碳、苯酚、三氯甲烷、二甲苯、高锰酸钾、醇类等</t>
  </si>
  <si>
    <t>实验室特殊废试剂</t>
  </si>
  <si>
    <t>实验室特殊废弃废试剂：叠氮化钠、苦味酸、含汞、含砷等易制爆、剧毒的特殊废试剂</t>
  </si>
  <si>
    <t>实验室废物</t>
  </si>
  <si>
    <t>实验室废物（一次性防护用品、废一次性检验用具、废弃样）、废检验材料、废样品等</t>
  </si>
  <si>
    <t>实验清洗废水处理污泥</t>
  </si>
  <si>
    <t>900-041-49</t>
  </si>
  <si>
    <t>废滤芯</t>
  </si>
  <si>
    <t>T/IN</t>
  </si>
  <si>
    <t>生物安全柜废滤芯</t>
  </si>
  <si>
    <t>900-039-49</t>
  </si>
  <si>
    <t>废弃活性炭</t>
  </si>
  <si>
    <t>T</t>
  </si>
  <si>
    <t>废活性炭</t>
  </si>
  <si>
    <t>HW03废药物、药品</t>
  </si>
  <si>
    <t>900-002-03</t>
  </si>
  <si>
    <t>废药品</t>
  </si>
  <si>
    <t>HW16感光材料废物</t>
  </si>
  <si>
    <t>900-019-016</t>
  </si>
  <si>
    <t>废CT胶片和废（显）定影剂</t>
  </si>
  <si>
    <t>废CT、X光、MR胶片</t>
  </si>
  <si>
    <t>服务内容</t>
  </si>
  <si>
    <t>车辆要求</t>
  </si>
  <si>
    <t>计划次数
（次/年）</t>
  </si>
  <si>
    <t>含税综合单价最高限价（元/次）</t>
  </si>
  <si>
    <t>含税综合单价（元/次）</t>
  </si>
  <si>
    <t>危险废物运输装卸</t>
  </si>
  <si>
    <t>运输专用车辆符合危险废物运输的要求，车辆规格1.5吨/车</t>
  </si>
  <si>
    <t>每年合计金额（元）：</t>
  </si>
  <si>
    <t>2年合计金额（元）：</t>
  </si>
  <si>
    <r>
      <rPr>
        <sz val="10"/>
        <color theme="1"/>
        <rFont val="仿宋"/>
        <charset val="134"/>
      </rPr>
      <t>注：1、必须将标黄色的区域一一填写完整；
2、不得修改本表格内的计算公式；
3、所填报的含税综合单价均不得超过对应项目的含税综合单价最高限价；
4、分项报价明细表的2年合计金额必须与《报价一览表》中的总报价一致。</t>
    </r>
    <r>
      <rPr>
        <b/>
        <sz val="10"/>
        <color theme="1"/>
        <rFont val="仿宋"/>
        <charset val="134"/>
      </rPr>
      <t xml:space="preserve">
5、未完全按第1-4点要求执行的，均按</t>
    </r>
    <r>
      <rPr>
        <b/>
        <sz val="10"/>
        <color rgb="FFFF0000"/>
        <rFont val="仿宋"/>
        <charset val="134"/>
      </rPr>
      <t>无效响应</t>
    </r>
    <r>
      <rPr>
        <b/>
        <sz val="10"/>
        <color theme="1"/>
        <rFont val="仿宋"/>
        <charset val="134"/>
      </rPr>
      <t>处理。</t>
    </r>
  </si>
  <si>
    <r>
      <rPr>
        <sz val="12"/>
        <color theme="1"/>
        <rFont val="仿宋"/>
        <charset val="134"/>
      </rPr>
      <t>响应人名称（盖公章）：</t>
    </r>
    <r>
      <rPr>
        <u/>
        <sz val="12"/>
        <color theme="1"/>
        <rFont val="仿宋"/>
        <charset val="134"/>
      </rPr>
      <t xml:space="preserve">                                </t>
    </r>
  </si>
  <si>
    <r>
      <rPr>
        <sz val="12"/>
        <color theme="1"/>
        <rFont val="仿宋"/>
        <charset val="134"/>
      </rPr>
      <t>响应人法定代表人或法定授权代表（签字）：</t>
    </r>
    <r>
      <rPr>
        <u/>
        <sz val="12"/>
        <color theme="1"/>
        <rFont val="仿宋"/>
        <charset val="134"/>
      </rPr>
      <t xml:space="preserve">             </t>
    </r>
  </si>
  <si>
    <r>
      <rPr>
        <sz val="12"/>
        <color theme="1"/>
        <rFont val="仿宋"/>
        <charset val="134"/>
      </rPr>
      <t>日期：</t>
    </r>
    <r>
      <rPr>
        <u/>
        <sz val="12"/>
        <color theme="1"/>
        <rFont val="仿宋"/>
        <charset val="134"/>
      </rPr>
      <t xml:space="preserve">      </t>
    </r>
    <r>
      <rPr>
        <sz val="12"/>
        <color theme="1"/>
        <rFont val="仿宋"/>
        <charset val="134"/>
      </rPr>
      <t>年</t>
    </r>
    <r>
      <rPr>
        <u/>
        <sz val="12"/>
        <color theme="1"/>
        <rFont val="仿宋"/>
        <charset val="134"/>
      </rPr>
      <t xml:space="preserve">       </t>
    </r>
    <r>
      <rPr>
        <sz val="12"/>
        <color theme="1"/>
        <rFont val="仿宋"/>
        <charset val="134"/>
      </rPr>
      <t>月</t>
    </r>
    <r>
      <rPr>
        <u/>
        <sz val="12"/>
        <color theme="1"/>
        <rFont val="仿宋"/>
        <charset val="134"/>
      </rPr>
      <t xml:space="preserve">     </t>
    </r>
    <r>
      <rPr>
        <sz val="12"/>
        <color theme="1"/>
        <rFont val="仿宋"/>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</si>
</sst>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0"/>
      <color theme="1"/>
      <name val="仿宋"/>
      <charset val="134"/>
    </font>
    <font>
      <b/>
      <sz val="16"/>
      <color theme="1"/>
      <name val="仿宋"/>
      <charset val="134"/>
    </font>
    <font>
      <b/>
      <sz val="10"/>
      <color rgb="FF000000"/>
      <name val="仿宋"/>
      <charset val="134"/>
    </font>
    <font>
      <b/>
      <sz val="10"/>
      <name val="仿宋"/>
      <charset val="134"/>
    </font>
    <font>
      <sz val="10"/>
      <color rgb="FF000000"/>
      <name val="仿宋"/>
      <charset val="134"/>
    </font>
    <font>
      <b/>
      <sz val="10"/>
      <color theme="1"/>
      <name val="仿宋"/>
      <charset val="134"/>
    </font>
    <font>
      <sz val="12"/>
      <color theme="1"/>
      <name val="仿宋"/>
      <charset val="134"/>
    </font>
    <font>
      <sz val="9"/>
      <color theme="1"/>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u/>
      <sz val="12"/>
      <color theme="1"/>
      <name val="仿宋"/>
      <charset val="134"/>
    </font>
    <font>
      <b/>
      <sz val="10"/>
      <color rgb="FFFF0000"/>
      <name val="仿宋"/>
      <charset val="134"/>
    </font>
  </fonts>
  <fills count="36">
    <fill>
      <patternFill patternType="none"/>
    </fill>
    <fill>
      <patternFill patternType="gray125"/>
    </fill>
    <fill>
      <patternFill patternType="solid">
        <fgColor rgb="FFFFFFFF"/>
        <bgColor indexed="64"/>
      </patternFill>
    </fill>
    <fill>
      <patternFill patternType="solid">
        <fgColor indexed="9"/>
        <bgColor indexed="1"/>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2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1" applyNumberFormat="0" applyFill="0" applyAlignment="0" applyProtection="0">
      <alignment vertical="center"/>
    </xf>
    <xf numFmtId="0" fontId="16" fillId="0" borderId="21" applyNumberFormat="0" applyFill="0" applyAlignment="0" applyProtection="0">
      <alignment vertical="center"/>
    </xf>
    <xf numFmtId="0" fontId="17" fillId="0" borderId="22" applyNumberFormat="0" applyFill="0" applyAlignment="0" applyProtection="0">
      <alignment vertical="center"/>
    </xf>
    <xf numFmtId="0" fontId="17" fillId="0" borderId="0" applyNumberFormat="0" applyFill="0" applyBorder="0" applyAlignment="0" applyProtection="0">
      <alignment vertical="center"/>
    </xf>
    <xf numFmtId="0" fontId="18" fillId="6" borderId="23" applyNumberFormat="0" applyAlignment="0" applyProtection="0">
      <alignment vertical="center"/>
    </xf>
    <xf numFmtId="0" fontId="19" fillId="7" borderId="24" applyNumberFormat="0" applyAlignment="0" applyProtection="0">
      <alignment vertical="center"/>
    </xf>
    <xf numFmtId="0" fontId="20" fillId="7" borderId="23" applyNumberFormat="0" applyAlignment="0" applyProtection="0">
      <alignment vertical="center"/>
    </xf>
    <xf numFmtId="0" fontId="21" fillId="8" borderId="25" applyNumberFormat="0" applyAlignment="0" applyProtection="0">
      <alignment vertical="center"/>
    </xf>
    <xf numFmtId="0" fontId="22" fillId="0" borderId="26" applyNumberFormat="0" applyFill="0" applyAlignment="0" applyProtection="0">
      <alignment vertical="center"/>
    </xf>
    <xf numFmtId="0" fontId="23" fillId="0" borderId="27"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0" fillId="0" borderId="0"/>
    <xf numFmtId="0" fontId="29" fillId="0" borderId="0"/>
  </cellStyleXfs>
  <cellXfs count="3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76" fontId="4" fillId="3" borderId="2" xfId="5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Fill="1" applyAlignment="1">
      <alignment horizontal="left" vertical="center" wrapText="1"/>
    </xf>
    <xf numFmtId="0" fontId="7" fillId="0" borderId="0" xfId="0" applyFont="1" applyFill="1" applyAlignment="1">
      <alignment horizontal="left" vertical="center"/>
    </xf>
    <xf numFmtId="0" fontId="6" fillId="0" borderId="16" xfId="0" applyFont="1" applyBorder="1" applyAlignment="1">
      <alignment horizontal="center" vertical="center"/>
    </xf>
    <xf numFmtId="176" fontId="5" fillId="2" borderId="4" xfId="0" applyNumberFormat="1" applyFont="1" applyFill="1" applyBorder="1" applyAlignment="1">
      <alignment horizontal="center" vertical="center" wrapText="1"/>
    </xf>
    <xf numFmtId="0" fontId="8" fillId="0" borderId="17" xfId="0" applyFont="1" applyBorder="1" applyAlignment="1">
      <alignment vertical="center" wrapText="1"/>
    </xf>
    <xf numFmtId="176" fontId="4" fillId="3" borderId="17" xfId="50" applyNumberFormat="1" applyFont="1" applyFill="1" applyBorder="1" applyAlignment="1">
      <alignment horizontal="center" vertical="center" wrapText="1"/>
    </xf>
    <xf numFmtId="176" fontId="9" fillId="3" borderId="17" xfId="50" applyNumberFormat="1" applyFont="1" applyFill="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zoomScale="145" zoomScaleNormal="145" topLeftCell="A10" workbookViewId="0">
      <selection activeCell="C14" sqref="C14:F14"/>
    </sheetView>
  </sheetViews>
  <sheetFormatPr defaultColWidth="9" defaultRowHeight="12"/>
  <cols>
    <col min="1" max="1" width="8.11666666666667" style="1" customWidth="1"/>
    <col min="2" max="2" width="10.05" style="1" customWidth="1"/>
    <col min="3" max="3" width="14.9916666666667" style="1" customWidth="1"/>
    <col min="4" max="4" width="10.8583333333333" style="1" customWidth="1"/>
    <col min="5" max="5" width="7.00833333333333" style="1" customWidth="1"/>
    <col min="6" max="6" width="8.4" style="1" customWidth="1"/>
    <col min="7" max="7" width="12.2333333333333" style="1" customWidth="1"/>
    <col min="8" max="8" width="11.3666666666667" style="1" customWidth="1"/>
    <col min="9" max="9" width="12.0833333333333" style="1" customWidth="1"/>
    <col min="10" max="10" width="17.4083333333333" style="1" customWidth="1"/>
    <col min="11" max="16384" width="9" style="1"/>
  </cols>
  <sheetData>
    <row r="1" ht="38" customHeight="1" spans="1:10">
      <c r="A1" s="2" t="s">
        <v>0</v>
      </c>
      <c r="B1" s="2"/>
      <c r="C1" s="2"/>
      <c r="D1" s="2"/>
      <c r="E1" s="2"/>
      <c r="F1" s="2"/>
      <c r="G1" s="2"/>
      <c r="H1" s="2"/>
      <c r="I1" s="2"/>
      <c r="J1" s="2"/>
    </row>
    <row r="2" ht="34" customHeight="1" spans="1:10">
      <c r="A2" s="3" t="s">
        <v>1</v>
      </c>
      <c r="B2" s="4" t="s">
        <v>2</v>
      </c>
      <c r="C2" s="4" t="s">
        <v>3</v>
      </c>
      <c r="D2" s="4" t="s">
        <v>4</v>
      </c>
      <c r="E2" s="4" t="s">
        <v>5</v>
      </c>
      <c r="F2" s="4" t="s">
        <v>6</v>
      </c>
      <c r="G2" s="4" t="s">
        <v>7</v>
      </c>
      <c r="H2" s="5" t="s">
        <v>8</v>
      </c>
      <c r="I2" s="5" t="s">
        <v>9</v>
      </c>
      <c r="J2" s="29" t="s">
        <v>10</v>
      </c>
    </row>
    <row r="3" ht="48" customHeight="1" spans="1:10">
      <c r="A3" s="6" t="s">
        <v>11</v>
      </c>
      <c r="B3" s="7" t="s">
        <v>12</v>
      </c>
      <c r="C3" s="7" t="s">
        <v>13</v>
      </c>
      <c r="D3" s="8" t="s">
        <v>14</v>
      </c>
      <c r="E3" s="7" t="s">
        <v>15</v>
      </c>
      <c r="F3" s="9">
        <v>15</v>
      </c>
      <c r="G3" s="9">
        <v>4200</v>
      </c>
      <c r="H3" s="10" t="s">
        <v>16</v>
      </c>
      <c r="I3" s="30" t="e">
        <f>H3*F3</f>
        <v>#VALUE!</v>
      </c>
      <c r="J3" s="31" t="s">
        <v>17</v>
      </c>
    </row>
    <row r="4" ht="45" customHeight="1" spans="1:10">
      <c r="A4" s="6"/>
      <c r="B4" s="7" t="s">
        <v>12</v>
      </c>
      <c r="C4" s="7" t="s">
        <v>18</v>
      </c>
      <c r="D4" s="11"/>
      <c r="E4" s="7" t="s">
        <v>15</v>
      </c>
      <c r="F4" s="9">
        <v>10</v>
      </c>
      <c r="G4" s="9">
        <v>4200</v>
      </c>
      <c r="H4" s="10" t="s">
        <v>16</v>
      </c>
      <c r="I4" s="30" t="e">
        <f>H4*F4</f>
        <v>#VALUE!</v>
      </c>
      <c r="J4" s="31" t="s">
        <v>19</v>
      </c>
    </row>
    <row r="5" ht="57" customHeight="1" spans="1:10">
      <c r="A5" s="6"/>
      <c r="B5" s="7" t="s">
        <v>12</v>
      </c>
      <c r="C5" s="7" t="s">
        <v>20</v>
      </c>
      <c r="D5" s="11"/>
      <c r="E5" s="7" t="s">
        <v>15</v>
      </c>
      <c r="F5" s="9">
        <v>4</v>
      </c>
      <c r="G5" s="9">
        <v>10500</v>
      </c>
      <c r="H5" s="10" t="s">
        <v>16</v>
      </c>
      <c r="I5" s="30" t="e">
        <f>H5*F5</f>
        <v>#VALUE!</v>
      </c>
      <c r="J5" s="31" t="s">
        <v>21</v>
      </c>
    </row>
    <row r="6" ht="59" customHeight="1" spans="1:10">
      <c r="A6" s="6"/>
      <c r="B6" s="7" t="s">
        <v>12</v>
      </c>
      <c r="C6" s="7" t="s">
        <v>22</v>
      </c>
      <c r="D6" s="11"/>
      <c r="E6" s="7" t="s">
        <v>15</v>
      </c>
      <c r="F6" s="9">
        <v>0.2</v>
      </c>
      <c r="G6" s="9">
        <v>30000</v>
      </c>
      <c r="H6" s="10" t="s">
        <v>16</v>
      </c>
      <c r="I6" s="30" t="e">
        <f>H6*F6</f>
        <v>#VALUE!</v>
      </c>
      <c r="J6" s="31" t="s">
        <v>23</v>
      </c>
    </row>
    <row r="7" ht="59" customHeight="1" spans="1:10">
      <c r="A7" s="6"/>
      <c r="B7" s="7" t="s">
        <v>12</v>
      </c>
      <c r="C7" s="7" t="s">
        <v>24</v>
      </c>
      <c r="D7" s="11"/>
      <c r="E7" s="7" t="s">
        <v>15</v>
      </c>
      <c r="F7" s="9">
        <v>1</v>
      </c>
      <c r="G7" s="9">
        <v>9000</v>
      </c>
      <c r="H7" s="10" t="s">
        <v>16</v>
      </c>
      <c r="I7" s="30" t="e">
        <f t="shared" ref="I7:I12" si="0">H7*F7</f>
        <v>#VALUE!</v>
      </c>
      <c r="J7" s="31" t="s">
        <v>25</v>
      </c>
    </row>
    <row r="8" ht="34" customHeight="1" spans="1:10">
      <c r="A8" s="6"/>
      <c r="B8" s="7" t="s">
        <v>12</v>
      </c>
      <c r="C8" s="7" t="s">
        <v>26</v>
      </c>
      <c r="D8" s="11"/>
      <c r="E8" s="7" t="s">
        <v>15</v>
      </c>
      <c r="F8" s="9">
        <v>0.5</v>
      </c>
      <c r="G8" s="9">
        <v>9000</v>
      </c>
      <c r="H8" s="10" t="s">
        <v>16</v>
      </c>
      <c r="I8" s="30" t="e">
        <f t="shared" si="0"/>
        <v>#VALUE!</v>
      </c>
      <c r="J8" s="31" t="s">
        <v>26</v>
      </c>
    </row>
    <row r="9" ht="18" customHeight="1" spans="1:10">
      <c r="A9" s="6"/>
      <c r="B9" s="7" t="s">
        <v>27</v>
      </c>
      <c r="C9" s="7" t="s">
        <v>28</v>
      </c>
      <c r="D9" s="11"/>
      <c r="E9" s="7" t="s">
        <v>29</v>
      </c>
      <c r="F9" s="9">
        <v>1</v>
      </c>
      <c r="G9" s="9">
        <v>9000</v>
      </c>
      <c r="H9" s="10" t="s">
        <v>16</v>
      </c>
      <c r="I9" s="30" t="e">
        <f t="shared" si="0"/>
        <v>#VALUE!</v>
      </c>
      <c r="J9" s="31" t="s">
        <v>30</v>
      </c>
    </row>
    <row r="10" ht="20" customHeight="1" spans="1:10">
      <c r="A10" s="6"/>
      <c r="B10" s="7" t="s">
        <v>31</v>
      </c>
      <c r="C10" s="7" t="s">
        <v>32</v>
      </c>
      <c r="D10" s="11"/>
      <c r="E10" s="7" t="s">
        <v>33</v>
      </c>
      <c r="F10" s="9">
        <v>10</v>
      </c>
      <c r="G10" s="9">
        <v>4200</v>
      </c>
      <c r="H10" s="10" t="s">
        <v>16</v>
      </c>
      <c r="I10" s="30" t="e">
        <f t="shared" si="0"/>
        <v>#VALUE!</v>
      </c>
      <c r="J10" s="31" t="s">
        <v>34</v>
      </c>
    </row>
    <row r="11" ht="32" customHeight="1" spans="1:10">
      <c r="A11" s="6" t="s">
        <v>35</v>
      </c>
      <c r="B11" s="7" t="s">
        <v>36</v>
      </c>
      <c r="C11" s="7" t="s">
        <v>37</v>
      </c>
      <c r="D11" s="11"/>
      <c r="E11" s="7" t="s">
        <v>33</v>
      </c>
      <c r="F11" s="9">
        <v>1</v>
      </c>
      <c r="G11" s="9">
        <v>12000</v>
      </c>
      <c r="H11" s="10" t="s">
        <v>16</v>
      </c>
      <c r="I11" s="30" t="e">
        <f t="shared" si="0"/>
        <v>#VALUE!</v>
      </c>
      <c r="J11" s="31" t="s">
        <v>37</v>
      </c>
    </row>
    <row r="12" ht="32" customHeight="1" spans="1:10">
      <c r="A12" s="6" t="s">
        <v>38</v>
      </c>
      <c r="B12" s="7" t="s">
        <v>39</v>
      </c>
      <c r="C12" s="7" t="s">
        <v>40</v>
      </c>
      <c r="D12" s="12"/>
      <c r="E12" s="7" t="s">
        <v>33</v>
      </c>
      <c r="F12" s="9">
        <v>4</v>
      </c>
      <c r="G12" s="9">
        <v>9000</v>
      </c>
      <c r="H12" s="10" t="s">
        <v>16</v>
      </c>
      <c r="I12" s="30" t="e">
        <f t="shared" si="0"/>
        <v>#VALUE!</v>
      </c>
      <c r="J12" s="31" t="s">
        <v>41</v>
      </c>
    </row>
    <row r="13" ht="39" customHeight="1" spans="1:10">
      <c r="A13" s="13" t="s">
        <v>42</v>
      </c>
      <c r="B13" s="14"/>
      <c r="C13" s="14" t="s">
        <v>43</v>
      </c>
      <c r="D13" s="14"/>
      <c r="E13" s="14"/>
      <c r="F13" s="14"/>
      <c r="G13" s="15" t="s">
        <v>44</v>
      </c>
      <c r="H13" s="15" t="s">
        <v>45</v>
      </c>
      <c r="I13" s="15" t="s">
        <v>46</v>
      </c>
      <c r="J13" s="32" t="s">
        <v>9</v>
      </c>
    </row>
    <row r="14" ht="28" customHeight="1" spans="1:10">
      <c r="A14" s="16" t="s">
        <v>47</v>
      </c>
      <c r="B14" s="17"/>
      <c r="C14" s="18" t="s">
        <v>48</v>
      </c>
      <c r="D14" s="18"/>
      <c r="E14" s="18"/>
      <c r="F14" s="18"/>
      <c r="G14" s="17">
        <v>26</v>
      </c>
      <c r="H14" s="17">
        <v>1300</v>
      </c>
      <c r="I14" s="10" t="s">
        <v>16</v>
      </c>
      <c r="J14" s="33" t="e">
        <f>I14*G14</f>
        <v>#VALUE!</v>
      </c>
    </row>
    <row r="15" ht="28" customHeight="1" spans="1:10">
      <c r="A15" s="19" t="s">
        <v>49</v>
      </c>
      <c r="B15" s="20"/>
      <c r="C15" s="21" t="e">
        <f>SUM(I3:I12,J14)</f>
        <v>#VALUE!</v>
      </c>
      <c r="D15" s="22"/>
      <c r="E15" s="22"/>
      <c r="F15" s="22"/>
      <c r="G15" s="22"/>
      <c r="H15" s="22"/>
      <c r="I15" s="22"/>
      <c r="J15" s="34"/>
    </row>
    <row r="16" ht="28" customHeight="1" spans="1:10">
      <c r="A16" s="23" t="s">
        <v>50</v>
      </c>
      <c r="B16" s="24"/>
      <c r="C16" s="25" t="e">
        <f>C15*2</f>
        <v>#VALUE!</v>
      </c>
      <c r="D16" s="26"/>
      <c r="E16" s="26"/>
      <c r="F16" s="26"/>
      <c r="G16" s="26"/>
      <c r="H16" s="26"/>
      <c r="I16" s="26"/>
      <c r="J16" s="35"/>
    </row>
    <row r="18" ht="82" customHeight="1" spans="1:8">
      <c r="A18" s="27" t="s">
        <v>51</v>
      </c>
      <c r="B18" s="27"/>
      <c r="C18" s="27"/>
      <c r="D18" s="27"/>
      <c r="E18" s="27"/>
      <c r="F18" s="27"/>
      <c r="G18" s="27"/>
      <c r="H18" s="27"/>
    </row>
    <row r="19" ht="33" customHeight="1" spans="5:8">
      <c r="E19" s="28" t="s">
        <v>52</v>
      </c>
      <c r="F19" s="28"/>
      <c r="G19" s="28"/>
      <c r="H19" s="28"/>
    </row>
    <row r="20" ht="26" customHeight="1" spans="5:8">
      <c r="E20" s="28" t="s">
        <v>53</v>
      </c>
      <c r="F20" s="28"/>
      <c r="G20" s="28"/>
      <c r="H20" s="28"/>
    </row>
    <row r="21" ht="26" customHeight="1" spans="5:8">
      <c r="E21" s="28" t="s">
        <v>54</v>
      </c>
      <c r="F21" s="28"/>
      <c r="G21" s="28"/>
      <c r="H21" s="28"/>
    </row>
  </sheetData>
  <mergeCells count="12">
    <mergeCell ref="A1:J1"/>
    <mergeCell ref="A13:B13"/>
    <mergeCell ref="C13:F13"/>
    <mergeCell ref="A14:B14"/>
    <mergeCell ref="C14:F14"/>
    <mergeCell ref="A15:B15"/>
    <mergeCell ref="C15:J15"/>
    <mergeCell ref="A16:B16"/>
    <mergeCell ref="C16:J16"/>
    <mergeCell ref="A18:H18"/>
    <mergeCell ref="A3:A10"/>
    <mergeCell ref="D3:D12"/>
  </mergeCells>
  <pageMargins left="0.236111111111111" right="0.156944444444444" top="0.472222222222222" bottom="0.998611111111111" header="0.313888888888889" footer="0.236111111111111"/>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梁凤娟</cp:lastModifiedBy>
  <dcterms:created xsi:type="dcterms:W3CDTF">2022-08-31T00:52:00Z</dcterms:created>
  <dcterms:modified xsi:type="dcterms:W3CDTF">2025-09-11T01:09:25Z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52FFF970CA494A8E8A89599C5A69872B</vt:lpwstr>
  </property>
  <property fmtid="{D5CDD505-2E9C-101B-9397-08002B2CF9AE}" pid="3" name="KSOProductBuildVer">
    <vt:lpwstr>2052-12.1.0.21915</vt:lpwstr>
  </property>
</Properties>
</file>