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<sst xmlns="http://schemas.openxmlformats.org/spreadsheetml/2006/main" count="80" uniqueCount="55">
  <si>
    <t>中山大学孙逸仙纪念医院危险废物处置服务采购项目分项报价明细表</t>
  </si>
  <si>
    <t>废物类别</t>
  </si>
  <si>
    <t>废物代码</t>
  </si>
  <si>
    <t>废物名称</t>
  </si>
  <si>
    <t>质量标准</t>
  </si>
  <si>
    <t>危险特性</t>
  </si>
  <si>
    <t>计划量
（吨/年）</t>
  </si>
  <si>
    <t>含税综合单价最高限价（元/吨）</t>
  </si>
  <si>
    <t>含税综合单价（元/吨）</t>
  </si>
  <si>
    <t>小计
（元/年）</t>
  </si>
  <si>
    <t>备注</t>
  </si>
  <si>
    <t>HW49
其他废物</t>
  </si>
  <si>
    <t>900-047-49</t>
  </si>
  <si>
    <t>实验室废液</t>
  </si>
  <si>
    <t>分类存放，独立桶装/袋装/箱装/瓶装，标识清晰，无破损</t>
  </si>
  <si>
    <t>T/C/I/R</t>
  </si>
  <si>
    <t xml:space="preserve"> </t>
  </si>
  <si>
    <t>甲醇、二甲苯、甲醛、丙酮等有机废液，硫酸、盐酸、轻氢氧化钠、检验废液等</t>
  </si>
  <si>
    <t>废弃实验室容器</t>
  </si>
  <si>
    <t>废弃实验室容器：空瓶、烧杯、量器、漏斗、检验试剂废包装物等</t>
  </si>
  <si>
    <t>实验室废弃试剂</t>
  </si>
  <si>
    <t>实验室普通废弃试剂：四氢呋喃、乙腈、四氯化碳、苯酚、三氯甲烷、二甲苯、高锰酸钾、醇类等</t>
  </si>
  <si>
    <t>实验室特殊废试剂</t>
  </si>
  <si>
    <t>实验室特殊废弃废试剂：叠氮化钠、苦味酸、含汞、含砷等易制爆、剧毒的特殊废试剂</t>
  </si>
  <si>
    <t>实验室废物</t>
  </si>
  <si>
    <t>实验室废物（一次性防护用品、废一次性检验用具、废弃样）、废检验材料、废样品等</t>
  </si>
  <si>
    <t>实验清洗废水处理污泥</t>
  </si>
  <si>
    <t>900-041-49</t>
  </si>
  <si>
    <t>废滤芯</t>
  </si>
  <si>
    <t>T/IN</t>
  </si>
  <si>
    <t>生物安全柜废滤芯</t>
  </si>
  <si>
    <t>900-039-49</t>
  </si>
  <si>
    <t>废弃活性炭</t>
  </si>
  <si>
    <t>T</t>
  </si>
  <si>
    <t>废活性炭</t>
  </si>
  <si>
    <t>HW03废药物、药品</t>
  </si>
  <si>
    <t>900-002-03</t>
  </si>
  <si>
    <t>废药品</t>
  </si>
  <si>
    <t>HW16感光材料废物</t>
  </si>
  <si>
    <t>900-019-016</t>
  </si>
  <si>
    <t>废CT胶片和废（显）定影剂</t>
  </si>
  <si>
    <t>废CT、X光、MR胶片</t>
  </si>
  <si>
    <t>服务内容</t>
  </si>
  <si>
    <t>车辆要求</t>
  </si>
  <si>
    <t>计划次数
（次/年）</t>
  </si>
  <si>
    <t>含税综合单价最高限价（元/次）</t>
  </si>
  <si>
    <t>含税综合单价（元/次）</t>
  </si>
  <si>
    <t>危险废物运输装卸</t>
  </si>
  <si>
    <t>运输专用车辆符合危险废物运输的要求，车辆规格1.5吨/车</t>
  </si>
  <si>
    <t>每年合计金额（元）：</t>
  </si>
  <si>
    <t>2年合计金额（元）：</t>
  </si>
  <si>
    <r>
      <rPr>
        <sz val="10"/>
        <color theme="1"/>
        <rFont val="仿宋"/>
        <charset val="134"/>
      </rPr>
      <t>注：1、必须将标黄色的区域一一填写完整；
2、不得修改本表格内的计算公式；
3、所填报的含税综合单价均不得超过对应项目的含税综合单价最高限价；
4、分项报价明细表的2年合计金额必须与《报价一览表》中的总报价一致。</t>
    </r>
    <r>
      <rPr>
        <b/>
        <sz val="10"/>
        <color theme="1"/>
        <rFont val="仿宋"/>
        <charset val="134"/>
      </rPr>
      <t xml:space="preserve">
5、未完全按第1-4点要求执行的，均按</t>
    </r>
    <r>
      <rPr>
        <b/>
        <sz val="10"/>
        <color rgb="FFFF0000"/>
        <rFont val="仿宋"/>
        <charset val="134"/>
      </rPr>
      <t>无效响应</t>
    </r>
    <r>
      <rPr>
        <b/>
        <sz val="10"/>
        <color theme="1"/>
        <rFont val="仿宋"/>
        <charset val="134"/>
      </rPr>
      <t>处理。</t>
    </r>
  </si>
  <si>
    <r>
      <rPr>
        <sz val="12"/>
        <color theme="1"/>
        <rFont val="仿宋"/>
        <charset val="134"/>
      </rPr>
      <t>响应人名称（盖公章）：</t>
    </r>
    <r>
      <rPr>
        <u/>
        <sz val="12"/>
        <color theme="1"/>
        <rFont val="仿宋"/>
        <charset val="134"/>
      </rPr>
      <t xml:space="preserve">                                </t>
    </r>
  </si>
  <si>
    <r>
      <rPr>
        <sz val="12"/>
        <color theme="1"/>
        <rFont val="仿宋"/>
        <charset val="134"/>
      </rPr>
      <t>响应人法定代表人或法定授权代表（签字）：</t>
    </r>
    <r>
      <rPr>
        <u/>
        <sz val="12"/>
        <color theme="1"/>
        <rFont val="仿宋"/>
        <charset val="134"/>
      </rPr>
      <t xml:space="preserve">             </t>
    </r>
  </si>
  <si>
    <r>
      <rPr>
        <sz val="12"/>
        <color theme="1"/>
        <rFont val="仿宋"/>
        <charset val="134"/>
      </rPr>
      <t>日期：</t>
    </r>
    <r>
      <rPr>
        <u/>
        <sz val="12"/>
        <color theme="1"/>
        <rFont val="仿宋"/>
        <charset val="134"/>
      </rPr>
      <t xml:space="preserve">      </t>
    </r>
    <r>
      <rPr>
        <sz val="12"/>
        <color theme="1"/>
        <rFont val="仿宋"/>
        <charset val="134"/>
      </rPr>
      <t>年</t>
    </r>
    <r>
      <rPr>
        <u/>
        <sz val="12"/>
        <color theme="1"/>
        <rFont val="仿宋"/>
        <charset val="134"/>
      </rPr>
      <t xml:space="preserve">       </t>
    </r>
    <r>
      <rPr>
        <sz val="12"/>
        <color theme="1"/>
        <rFont val="仿宋"/>
        <charset val="134"/>
      </rPr>
      <t>月</t>
    </r>
    <r>
      <rPr>
        <u/>
        <sz val="12"/>
        <color theme="1"/>
        <rFont val="仿宋"/>
        <charset val="134"/>
      </rPr>
      <t xml:space="preserve">     </t>
    </r>
    <r>
      <rPr>
        <sz val="12"/>
        <color theme="1"/>
        <rFont val="仿宋"/>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</si>
</sst>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color theme="1"/>
      <name val="仿宋"/>
      <charset val="134"/>
    </font>
    <font>
      <b/>
      <sz val="16"/>
      <color theme="1"/>
      <name val="仿宋"/>
      <charset val="134"/>
    </font>
    <font>
      <b/>
      <sz val="10"/>
      <color rgb="FF000000"/>
      <name val="仿宋"/>
      <charset val="134"/>
    </font>
    <font>
      <b/>
      <sz val="10"/>
      <name val="仿宋"/>
      <charset val="134"/>
    </font>
    <font>
      <sz val="10"/>
      <color rgb="FF000000"/>
      <name val="仿宋"/>
      <charset val="134"/>
    </font>
    <font>
      <b/>
      <sz val="10"/>
      <color theme="1"/>
      <name val="仿宋"/>
      <charset val="134"/>
    </font>
    <font>
      <sz val="12"/>
      <color theme="1"/>
      <name val="仿宋"/>
      <charset val="134"/>
    </font>
    <font>
      <sz val="9"/>
      <color theme="1"/>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2"/>
      <color theme="1"/>
      <name val="仿宋"/>
      <charset val="134"/>
    </font>
    <font>
      <b/>
      <sz val="10"/>
      <color rgb="FFFF0000"/>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2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18" fillId="6" borderId="23" applyNumberFormat="0" applyAlignment="0" applyProtection="0">
      <alignment vertical="center"/>
    </xf>
    <xf numFmtId="0" fontId="19" fillId="7" borderId="24" applyNumberFormat="0" applyAlignment="0" applyProtection="0">
      <alignment vertical="center"/>
    </xf>
    <xf numFmtId="0" fontId="20" fillId="7" borderId="23" applyNumberFormat="0" applyAlignment="0" applyProtection="0">
      <alignment vertical="center"/>
    </xf>
    <xf numFmtId="0" fontId="21" fillId="8" borderId="25" applyNumberFormat="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29" fillId="0" borderId="0"/>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4" fillId="3" borderId="2" xfId="5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Fill="1" applyAlignment="1">
      <alignment horizontal="left" vertical="center" wrapText="1"/>
    </xf>
    <xf numFmtId="0" fontId="7" fillId="0" borderId="0" xfId="0" applyFont="1" applyFill="1" applyAlignment="1">
      <alignment horizontal="left" vertical="center"/>
    </xf>
    <xf numFmtId="0" fontId="6" fillId="0" borderId="16" xfId="0" applyFont="1" applyBorder="1" applyAlignment="1">
      <alignment horizontal="center" vertical="center"/>
    </xf>
    <xf numFmtId="176" fontId="5" fillId="2" borderId="4" xfId="0" applyNumberFormat="1" applyFont="1" applyFill="1" applyBorder="1" applyAlignment="1">
      <alignment horizontal="center" vertical="center" wrapText="1"/>
    </xf>
    <xf numFmtId="0" fontId="8" fillId="0" borderId="17" xfId="0" applyFont="1" applyBorder="1" applyAlignment="1">
      <alignment vertical="center" wrapText="1"/>
    </xf>
    <xf numFmtId="176" fontId="4" fillId="3" borderId="17" xfId="50" applyNumberFormat="1" applyFont="1" applyFill="1" applyBorder="1" applyAlignment="1">
      <alignment horizontal="center" vertical="center" wrapText="1"/>
    </xf>
    <xf numFmtId="176" fontId="9" fillId="3" borderId="17" xfId="50" applyNumberFormat="1" applyFont="1" applyFill="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zoomScale="145" zoomScaleNormal="145" topLeftCell="A10" workbookViewId="0">
      <selection activeCell="C14" sqref="C14:F14"/>
    </sheetView>
  </sheetViews>
  <sheetFormatPr defaultColWidth="9" defaultRowHeight="12"/>
  <cols>
    <col min="1" max="1" width="8.11666666666667" style="1" customWidth="1"/>
    <col min="2" max="2" width="10.05" style="1" customWidth="1"/>
    <col min="3" max="3" width="14.9916666666667" style="1" customWidth="1"/>
    <col min="4" max="4" width="10.8583333333333" style="1" customWidth="1"/>
    <col min="5" max="5" width="7.00833333333333" style="1" customWidth="1"/>
    <col min="6" max="6" width="8.4" style="1" customWidth="1"/>
    <col min="7" max="7" width="12.2333333333333" style="1" customWidth="1"/>
    <col min="8" max="8" width="11.3666666666667" style="1" customWidth="1"/>
    <col min="9" max="9" width="12.0833333333333" style="1" customWidth="1"/>
    <col min="10" max="10" width="17.4083333333333" style="1" customWidth="1"/>
    <col min="11" max="16384" width="9" style="1"/>
  </cols>
  <sheetData>
    <row r="1" ht="38" customHeight="1" spans="1:10">
      <c r="A1" s="2" t="s">
        <v>0</v>
      </c>
      <c r="B1" s="2"/>
      <c r="C1" s="2"/>
      <c r="D1" s="2"/>
      <c r="E1" s="2"/>
      <c r="F1" s="2"/>
      <c r="G1" s="2"/>
      <c r="H1" s="2"/>
      <c r="I1" s="2"/>
      <c r="J1" s="2"/>
    </row>
    <row r="2" ht="34" customHeight="1" spans="1:10">
      <c r="A2" s="3" t="s">
        <v>1</v>
      </c>
      <c r="B2" s="4" t="s">
        <v>2</v>
      </c>
      <c r="C2" s="4" t="s">
        <v>3</v>
      </c>
      <c r="D2" s="4" t="s">
        <v>4</v>
      </c>
      <c r="E2" s="4" t="s">
        <v>5</v>
      </c>
      <c r="F2" s="4" t="s">
        <v>6</v>
      </c>
      <c r="G2" s="4" t="s">
        <v>7</v>
      </c>
      <c r="H2" s="5" t="s">
        <v>8</v>
      </c>
      <c r="I2" s="5" t="s">
        <v>9</v>
      </c>
      <c r="J2" s="29" t="s">
        <v>10</v>
      </c>
    </row>
    <row r="3" ht="48" customHeight="1" spans="1:10">
      <c r="A3" s="6" t="s">
        <v>11</v>
      </c>
      <c r="B3" s="7" t="s">
        <v>12</v>
      </c>
      <c r="C3" s="7" t="s">
        <v>13</v>
      </c>
      <c r="D3" s="8" t="s">
        <v>14</v>
      </c>
      <c r="E3" s="7" t="s">
        <v>15</v>
      </c>
      <c r="F3" s="9">
        <v>15</v>
      </c>
      <c r="G3" s="9">
        <v>4200</v>
      </c>
      <c r="H3" s="10" t="s">
        <v>16</v>
      </c>
      <c r="I3" s="30" t="e">
        <f>H3*F3</f>
        <v>#VALUE!</v>
      </c>
      <c r="J3" s="31" t="s">
        <v>17</v>
      </c>
    </row>
    <row r="4" ht="45" customHeight="1" spans="1:10">
      <c r="A4" s="6"/>
      <c r="B4" s="7" t="s">
        <v>12</v>
      </c>
      <c r="C4" s="7" t="s">
        <v>18</v>
      </c>
      <c r="D4" s="11"/>
      <c r="E4" s="7" t="s">
        <v>15</v>
      </c>
      <c r="F4" s="9">
        <v>10</v>
      </c>
      <c r="G4" s="9">
        <v>4200</v>
      </c>
      <c r="H4" s="10" t="s">
        <v>16</v>
      </c>
      <c r="I4" s="30" t="e">
        <f>H4*F4</f>
        <v>#VALUE!</v>
      </c>
      <c r="J4" s="31" t="s">
        <v>19</v>
      </c>
    </row>
    <row r="5" ht="57" customHeight="1" spans="1:10">
      <c r="A5" s="6"/>
      <c r="B5" s="7" t="s">
        <v>12</v>
      </c>
      <c r="C5" s="7" t="s">
        <v>20</v>
      </c>
      <c r="D5" s="11"/>
      <c r="E5" s="7" t="s">
        <v>15</v>
      </c>
      <c r="F5" s="9">
        <v>4</v>
      </c>
      <c r="G5" s="9">
        <v>10500</v>
      </c>
      <c r="H5" s="10" t="s">
        <v>16</v>
      </c>
      <c r="I5" s="30" t="e">
        <f>H5*F5</f>
        <v>#VALUE!</v>
      </c>
      <c r="J5" s="31" t="s">
        <v>21</v>
      </c>
    </row>
    <row r="6" ht="59" customHeight="1" spans="1:10">
      <c r="A6" s="6"/>
      <c r="B6" s="7" t="s">
        <v>12</v>
      </c>
      <c r="C6" s="7" t="s">
        <v>22</v>
      </c>
      <c r="D6" s="11"/>
      <c r="E6" s="7" t="s">
        <v>15</v>
      </c>
      <c r="F6" s="9">
        <v>0.2</v>
      </c>
      <c r="G6" s="9">
        <v>30000</v>
      </c>
      <c r="H6" s="10" t="s">
        <v>16</v>
      </c>
      <c r="I6" s="30" t="e">
        <f>H6*F6</f>
        <v>#VALUE!</v>
      </c>
      <c r="J6" s="31" t="s">
        <v>23</v>
      </c>
    </row>
    <row r="7" ht="59" customHeight="1" spans="1:10">
      <c r="A7" s="6"/>
      <c r="B7" s="7" t="s">
        <v>12</v>
      </c>
      <c r="C7" s="7" t="s">
        <v>24</v>
      </c>
      <c r="D7" s="11"/>
      <c r="E7" s="7" t="s">
        <v>15</v>
      </c>
      <c r="F7" s="9">
        <v>1</v>
      </c>
      <c r="G7" s="9">
        <v>9000</v>
      </c>
      <c r="H7" s="10" t="s">
        <v>16</v>
      </c>
      <c r="I7" s="30" t="e">
        <f t="shared" ref="I7:I12" si="0">H7*F7</f>
        <v>#VALUE!</v>
      </c>
      <c r="J7" s="31" t="s">
        <v>25</v>
      </c>
    </row>
    <row r="8" ht="34" customHeight="1" spans="1:10">
      <c r="A8" s="6"/>
      <c r="B8" s="7" t="s">
        <v>12</v>
      </c>
      <c r="C8" s="7" t="s">
        <v>26</v>
      </c>
      <c r="D8" s="11"/>
      <c r="E8" s="7" t="s">
        <v>15</v>
      </c>
      <c r="F8" s="9">
        <v>0.5</v>
      </c>
      <c r="G8" s="9">
        <v>9000</v>
      </c>
      <c r="H8" s="10" t="s">
        <v>16</v>
      </c>
      <c r="I8" s="30" t="e">
        <f t="shared" si="0"/>
        <v>#VALUE!</v>
      </c>
      <c r="J8" s="31" t="s">
        <v>26</v>
      </c>
    </row>
    <row r="9" ht="18" customHeight="1" spans="1:10">
      <c r="A9" s="6"/>
      <c r="B9" s="7" t="s">
        <v>27</v>
      </c>
      <c r="C9" s="7" t="s">
        <v>28</v>
      </c>
      <c r="D9" s="11"/>
      <c r="E9" s="7" t="s">
        <v>29</v>
      </c>
      <c r="F9" s="9">
        <v>1</v>
      </c>
      <c r="G9" s="9">
        <v>9000</v>
      </c>
      <c r="H9" s="10" t="s">
        <v>16</v>
      </c>
      <c r="I9" s="30" t="e">
        <f t="shared" si="0"/>
        <v>#VALUE!</v>
      </c>
      <c r="J9" s="31" t="s">
        <v>30</v>
      </c>
    </row>
    <row r="10" ht="20" customHeight="1" spans="1:10">
      <c r="A10" s="6"/>
      <c r="B10" s="7" t="s">
        <v>31</v>
      </c>
      <c r="C10" s="7" t="s">
        <v>32</v>
      </c>
      <c r="D10" s="11"/>
      <c r="E10" s="7" t="s">
        <v>33</v>
      </c>
      <c r="F10" s="9">
        <v>10</v>
      </c>
      <c r="G10" s="9">
        <v>4200</v>
      </c>
      <c r="H10" s="10" t="s">
        <v>16</v>
      </c>
      <c r="I10" s="30" t="e">
        <f t="shared" si="0"/>
        <v>#VALUE!</v>
      </c>
      <c r="J10" s="31" t="s">
        <v>34</v>
      </c>
    </row>
    <row r="11" ht="32" customHeight="1" spans="1:10">
      <c r="A11" s="6" t="s">
        <v>35</v>
      </c>
      <c r="B11" s="7" t="s">
        <v>36</v>
      </c>
      <c r="C11" s="7" t="s">
        <v>37</v>
      </c>
      <c r="D11" s="11"/>
      <c r="E11" s="7" t="s">
        <v>33</v>
      </c>
      <c r="F11" s="9">
        <v>1</v>
      </c>
      <c r="G11" s="9">
        <v>12000</v>
      </c>
      <c r="H11" s="10" t="s">
        <v>16</v>
      </c>
      <c r="I11" s="30" t="e">
        <f t="shared" si="0"/>
        <v>#VALUE!</v>
      </c>
      <c r="J11" s="31" t="s">
        <v>37</v>
      </c>
    </row>
    <row r="12" ht="32" customHeight="1" spans="1:10">
      <c r="A12" s="6" t="s">
        <v>38</v>
      </c>
      <c r="B12" s="7" t="s">
        <v>39</v>
      </c>
      <c r="C12" s="7" t="s">
        <v>40</v>
      </c>
      <c r="D12" s="12"/>
      <c r="E12" s="7" t="s">
        <v>33</v>
      </c>
      <c r="F12" s="9">
        <v>4</v>
      </c>
      <c r="G12" s="9">
        <v>9000</v>
      </c>
      <c r="H12" s="10" t="s">
        <v>16</v>
      </c>
      <c r="I12" s="30" t="e">
        <f t="shared" si="0"/>
        <v>#VALUE!</v>
      </c>
      <c r="J12" s="31" t="s">
        <v>41</v>
      </c>
    </row>
    <row r="13" ht="39" customHeight="1" spans="1:10">
      <c r="A13" s="13" t="s">
        <v>42</v>
      </c>
      <c r="B13" s="14"/>
      <c r="C13" s="14" t="s">
        <v>43</v>
      </c>
      <c r="D13" s="14"/>
      <c r="E13" s="14"/>
      <c r="F13" s="14"/>
      <c r="G13" s="15" t="s">
        <v>44</v>
      </c>
      <c r="H13" s="15" t="s">
        <v>45</v>
      </c>
      <c r="I13" s="15" t="s">
        <v>46</v>
      </c>
      <c r="J13" s="32" t="s">
        <v>9</v>
      </c>
    </row>
    <row r="14" ht="28" customHeight="1" spans="1:10">
      <c r="A14" s="16" t="s">
        <v>47</v>
      </c>
      <c r="B14" s="17"/>
      <c r="C14" s="18" t="s">
        <v>48</v>
      </c>
      <c r="D14" s="18"/>
      <c r="E14" s="18"/>
      <c r="F14" s="18"/>
      <c r="G14" s="17">
        <v>26</v>
      </c>
      <c r="H14" s="17">
        <v>1300</v>
      </c>
      <c r="I14" s="10" t="s">
        <v>16</v>
      </c>
      <c r="J14" s="33" t="e">
        <f>I14*G14</f>
        <v>#VALUE!</v>
      </c>
    </row>
    <row r="15" ht="28" customHeight="1" spans="1:10">
      <c r="A15" s="19" t="s">
        <v>49</v>
      </c>
      <c r="B15" s="20"/>
      <c r="C15" s="21" t="e">
        <f>SUM(I3:I12,J14)</f>
        <v>#VALUE!</v>
      </c>
      <c r="D15" s="22"/>
      <c r="E15" s="22"/>
      <c r="F15" s="22"/>
      <c r="G15" s="22"/>
      <c r="H15" s="22"/>
      <c r="I15" s="22"/>
      <c r="J15" s="34"/>
    </row>
    <row r="16" ht="28" customHeight="1" spans="1:10">
      <c r="A16" s="23" t="s">
        <v>50</v>
      </c>
      <c r="B16" s="24"/>
      <c r="C16" s="25" t="e">
        <f>C15*2</f>
        <v>#VALUE!</v>
      </c>
      <c r="D16" s="26"/>
      <c r="E16" s="26"/>
      <c r="F16" s="26"/>
      <c r="G16" s="26"/>
      <c r="H16" s="26"/>
      <c r="I16" s="26"/>
      <c r="J16" s="35"/>
    </row>
    <row r="18" ht="82" customHeight="1" spans="1:8">
      <c r="A18" s="27" t="s">
        <v>51</v>
      </c>
      <c r="B18" s="27"/>
      <c r="C18" s="27"/>
      <c r="D18" s="27"/>
      <c r="E18" s="27"/>
      <c r="F18" s="27"/>
      <c r="G18" s="27"/>
      <c r="H18" s="27"/>
    </row>
    <row r="19" ht="33" customHeight="1" spans="5:8">
      <c r="E19" s="28" t="s">
        <v>52</v>
      </c>
      <c r="F19" s="28"/>
      <c r="G19" s="28"/>
      <c r="H19" s="28"/>
    </row>
    <row r="20" ht="26" customHeight="1" spans="5:8">
      <c r="E20" s="28" t="s">
        <v>53</v>
      </c>
      <c r="F20" s="28"/>
      <c r="G20" s="28"/>
      <c r="H20" s="28"/>
    </row>
    <row r="21" ht="26" customHeight="1" spans="5:8">
      <c r="E21" s="28" t="s">
        <v>54</v>
      </c>
      <c r="F21" s="28"/>
      <c r="G21" s="28"/>
      <c r="H21" s="28"/>
    </row>
  </sheetData>
  <mergeCells count="12">
    <mergeCell ref="A1:J1"/>
    <mergeCell ref="A13:B13"/>
    <mergeCell ref="C13:F13"/>
    <mergeCell ref="A14:B14"/>
    <mergeCell ref="C14:F14"/>
    <mergeCell ref="A15:B15"/>
    <mergeCell ref="C15:J15"/>
    <mergeCell ref="A16:B16"/>
    <mergeCell ref="C16:J16"/>
    <mergeCell ref="A18:H18"/>
    <mergeCell ref="A3:A10"/>
    <mergeCell ref="D3:D12"/>
  </mergeCells>
  <pageMargins left="0.236111111111111" right="0.156944444444444" top="0.472222222222222" bottom="0.998611111111111" header="0.313888888888889" footer="0.236111111111111"/>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梁凤娟</cp:lastModifiedBy>
  <dcterms:created xsi:type="dcterms:W3CDTF">2022-08-31T00:52:00Z</dcterms:created>
  <dcterms:modified xsi:type="dcterms:W3CDTF">2025-09-11T01:09:25Z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52FFF970CA494A8E8A89599C5A69872B</vt:lpwstr>
  </property>
  <property fmtid="{D5CDD505-2E9C-101B-9397-08002B2CF9AE}" pid="3" name="KSOProductBuildVer">
    <vt:lpwstr>2052-12.1.0.21915</vt:lpwstr>
  </property>
</Properties>
</file>