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q\交邹晴\项目归档资料\1-20万\1未送审招文\大礼堂LED大屏\"/>
    </mc:Choice>
  </mc:AlternateContent>
  <bookViews>
    <workbookView windowWidth="28800" windowHeight="12375"/>
  </bookViews>
  <sheets>
    <sheet name="设备清单" sheetId="3" r:id="rId1"/>
  </sheets>
  <externalReferences>
    <externalReference r:id="rId2"/>
  </externalReferences>
  <definedNames>
    <definedName name="DATA_数据库">[1]数据库!$1:$1048576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<sst xmlns="http://schemas.openxmlformats.org/spreadsheetml/2006/main" count="60" uniqueCount="29">
  <si>
    <t>序号</t>
  </si>
  <si>
    <t>分类</t>
  </si>
  <si>
    <t>设备名称</t>
  </si>
  <si>
    <t>主要规格</t>
  </si>
  <si>
    <t>数量</t>
  </si>
  <si>
    <t>单位</t>
  </si>
  <si>
    <t>一、 主屏体 尺寸：4.8*2.56(米)=12.29(平方米)</t>
  </si>
  <si>
    <t>显示屏</t>
  </si>
  <si>
    <t>室内LED显示屏</t>
  </si>
  <si>
    <t>像素点间距：1.538mm；
单元板尺寸：320mm*160mm；
LED灯珠：SMD1212
亮度≧500cd/m2；刷新：3840Hz；</t>
  </si>
  <si>
    <t>m²</t>
  </si>
  <si>
    <t>备品备件</t>
  </si>
  <si>
    <t>张</t>
  </si>
  <si>
    <t>设备类</t>
  </si>
  <si>
    <t>接收卡</t>
  </si>
  <si>
    <t>推荐接收卡带载：416x416像素，推荐接收卡带载单元板数量：2宽x4高
1、最大带载：512x512(PWM IC)；512x384(通用IC)；  2、最大64扫  3、最大40组并行数据；64组串行数据，可扩展为128组串行数据；  4、支持色彩管理  5、支持18bit+  6、支持逐点亮色度校正  7、支持快速亮暗线调节；  9、支持3D功能；注：带载减半  10、支持RGB独立Gamma调节  11、支持画面90°倍数旋转  14、支持模组自动校正  15、支持校正系数稳定上传  16、支持校正系数快速上传  17、支持灯板Flash管理  19、支持Mapping1.1功能  20、支持预存画面设置  21、支持温度和电压监测  23、支持误码检测；  25、支持固件程序回读  26、支持配置参数备份及回读  28、支持环路备份；  30、支持双程序备份  31、支持亚像素  32、支持热力校正2.0  33、支持NCP备份还原；</t>
  </si>
  <si>
    <t>电源</t>
  </si>
  <si>
    <t>产品特点 厚度薄，能降低显示屏的厚度和重量，可靠性高，带载能力强，宽压输入90-264VAC，PF≥0.95双备份模式 保护功能：过载/短路保护 100%满载高温老化 1年质保 尺寸：130X55X29mm</t>
  </si>
  <si>
    <t>台</t>
  </si>
  <si>
    <t>屏体控制器</t>
  </si>
  <si>
    <t xml:space="preserve">1.输入接口：1 × HDMI 2.0；1 × DP 1.2；4 × HDMI 1.3；1 × 3G SDI （IN+LOOP），选配
2.16 路网口输出，最大带载 1040 万像素，单台设备输出最大宽度 16384，高度 8192
3.支持 3D 功能，配合 3D 发射器和配套 3D眼镜，实现 3D 显示效果。启用 3D后，设备输出带载减半。
4.音频输入输出： HDMI、DP 支持伴随音频输入；支持 3.5mm 独立音频输入输出
5.支持三种画面缩放模式，包括点对点模式、全屏缩放、自定义缩放
6.支持 2 个 4K×2K+4 个 2K×1K 规格的窗口
7.窗口大小和位置可单独调节
8.同时支持显示 1 路 OSD 画面；最大支持导入存储 6 个 OSD；支持图片 OSD 和文字 OSD
</t>
  </si>
  <si>
    <t>套</t>
  </si>
  <si>
    <t>配电柜</t>
  </si>
  <si>
    <t>15KW,带PLC</t>
  </si>
  <si>
    <t>软件类</t>
  </si>
  <si>
    <t>控制管理软件</t>
  </si>
  <si>
    <t>PC单机基础版，不存在任何定制功能，支持线上协助安装，维保1年</t>
  </si>
  <si>
    <t>二、 副屏体 尺寸：1.92*1.12(米)=2.15(平方米)  2块</t>
  </si>
  <si>
    <t>▲1、支持4路千兆网口输出，支持显示屏输出画面缩放。宽度范围800-4096，高度范围600-1920，最大带载260w，支持自由走线，摆脱矩形带载限制
▲2、支持多种播控方式
      -U盘播放：可即插即播或拷贝播放，支持HEVC/H265./H264等主流编码格式的4K高清视频解码；
      -手机APP智能操控：可通过手机安装APP应用，实现节目制作发布和显示屏控制；
      -遥控器播控：可在显示屏上进行本地节目播控及简单的节目制作
▲3、支持Type-c接口/USB接口投屏器，支持多平台终端投屏（包括Windows、Mac OS、IOS、Android系统，最多9路无线投屏画面同时显示），配合终端APP可实现无线投屏控制：镜像反控、无线快照、无线发言
▲4、基于Android11定制的桌面UI系统，可添加第三方APP应用
▲5、支持红外待机唤醒，待机进入低功耗模式，实现待机功耗小于0.5w
▲6、支持遥控器AI语音控制，集成丰富的语音控制指令，轻松实现屏幕控制
▲7、双WIFI模式，同时支持WiFi AP 和WIFI STA两种模式
▲8、支持手机端APP远程进行节目编辑和下发，同时支持音量、亮度、视频源等等控制
▲9、支持屏精灵云端系统需支持集群式部署，易于横向扩展；屏精灵云端管理平台无需单独安装客户端，可实现随时随地访问，融合实现：媒体管理、用户管理、角色管理、工作组管理、媒体审批、节目管理、播放器管理、播放日志管理
▲10、支持云端屏老板控制管理，平台无需单独安装客户端，可实现随时随地访问，融合实现：企业信息管理、多角色权限管理、显示屏管理、配置文件管理、售前方案配置、画面监控、配置/维护显示屏信息、显示屏故障定位及恢复
▲11、支持手机端APP进行云端的配置文件下发、显示屏连接以及屏体控制
▲12、支持画质效果调节，提供标准、柔和、影院、视讯4种场景模式，同时可自定义调节亮度、饱和度、对比度等参数
13、支持蓝牙5.0，可兼容蓝牙遥控器、蓝牙鼠标、蓝牙键盘、蓝牙音响等；
14、支持一路千兆以太网控制，支持TCP/IP协议，一路RS232串口，对接中控设备，一路传感器接口
15、支持逐点亮色度校正；
16、2路HDMI1.3输入，1路HDMI OUT输出
17、支持2路音频输出，1xSPDF数字音频输出接口，1x3.5mm音频输出；
18、支持2路USB2.0输入，用于多媒体播放和功能扩展
19、集成一路继电器，可以用于连接固态继电器，方便进行LED显示屏电源管理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</si>
</sst>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0"/>
      <color theme="0"/>
      <name val="宋体"/>
      <charset val="134"/>
      <scheme val="minor"/>
    </font>
    <font>
      <b/>
      <sz val="10"/>
      <color theme="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8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ngnannan\Library\Containers\com.tencent.xinWeChat\Data\Library\Application%20Support\com.tencent.xinWeChat\2.0b4.0.9\44b96a013f2813554a2e2ddbb7386e1e\Message\MessageTemp\5da0f107ef7533ecd1960285c9c2ef96\File\\Users\Administrator\AppData\Roaming\kingsoft\office6\backup\&#28165;&#21333;&#29983;&#25104;&#22120;\01&#19987;&#26174;&#31995;&#21015;-&#35774;&#22791;&#28165;&#21333;&#33258;&#21160;&#29983;&#25104;&#22120;2022-BetaV1.3.5%20-%20&#23545;&#22806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计算表"/>
      <sheetName val="设备清单"/>
      <sheetName val="数据库"/>
      <sheetName val="带载算法"/>
      <sheetName val="发送卡规格"/>
      <sheetName val="视频处理器规格"/>
      <sheetName val="拼接控制器规格"/>
      <sheetName val="显控运维规格"/>
      <sheetName val="配电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showGridLines="0" tabSelected="1" zoomScale="145" zoomScaleNormal="145" workbookViewId="0">
      <selection activeCell="I7" sqref="I7"/>
    </sheetView>
  </sheetViews>
  <sheetFormatPr defaultColWidth="9" defaultRowHeight="12" outlineLevelCol="6"/>
  <cols>
    <col min="1" max="1" width="3.63333333333333" style="3" customWidth="1"/>
    <col min="2" max="2" width="6.73333333333333" style="3" customWidth="1"/>
    <col min="3" max="3" width="18.05" style="4" customWidth="1"/>
    <col min="4" max="4" width="40.6333333333333" style="3" customWidth="1"/>
    <col min="5" max="5" width="6.65833333333333" style="4" customWidth="1"/>
    <col min="6" max="6" width="4.38333333333333" style="4" customWidth="1"/>
    <col min="7" max="16384" width="9" style="3"/>
  </cols>
  <sheetData>
    <row r="1" ht="42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ht="13.5" spans="1:7">
      <c r="A2" s="6" t="s">
        <v>6</v>
      </c>
      <c r="B2" s="6"/>
      <c r="C2" s="6"/>
      <c r="D2" s="6"/>
      <c r="E2" s="7"/>
      <c r="F2" s="7"/>
    </row>
    <row r="3" ht="54" spans="1:7">
      <c r="A3" s="8">
        <v>1</v>
      </c>
      <c r="B3" s="9" t="s">
        <v>7</v>
      </c>
      <c r="C3" s="9" t="s">
        <v>8</v>
      </c>
      <c r="D3" s="10" t="s">
        <v>9</v>
      </c>
      <c r="E3" s="11">
        <f>4.8*2.56</f>
        <v>12.288</v>
      </c>
      <c r="F3" s="9" t="s">
        <v>10</v>
      </c>
    </row>
    <row r="4" ht="15" customHeight="1" spans="1:7">
      <c r="A4" s="8">
        <v>2</v>
      </c>
      <c r="B4" s="9" t="s">
        <v>7</v>
      </c>
      <c r="C4" s="9" t="s">
        <v>11</v>
      </c>
      <c r="D4" s="10" t="s">
        <v>9</v>
      </c>
      <c r="E4" s="12">
        <v>2</v>
      </c>
      <c r="F4" s="9" t="s">
        <v>12</v>
      </c>
    </row>
    <row r="5" ht="15" customHeight="1" spans="1:7">
      <c r="A5" s="8">
        <v>3</v>
      </c>
      <c r="B5" s="9" t="s">
        <v>13</v>
      </c>
      <c r="C5" s="9" t="s">
        <v>14</v>
      </c>
      <c r="D5" s="10" t="s">
        <v>15</v>
      </c>
      <c r="E5" s="9">
        <f>32+1</f>
        <v>33</v>
      </c>
      <c r="F5" s="9" t="s">
        <v>12</v>
      </c>
    </row>
    <row r="6" ht="15" customHeight="1" spans="1:7">
      <c r="A6" s="8">
        <v>4</v>
      </c>
      <c r="B6" s="9" t="s">
        <v>13</v>
      </c>
      <c r="C6" s="9" t="s">
        <v>16</v>
      </c>
      <c r="D6" s="10" t="s">
        <v>17</v>
      </c>
      <c r="E6" s="9">
        <f>40+1</f>
        <v>41</v>
      </c>
      <c r="F6" s="9" t="s">
        <v>18</v>
      </c>
    </row>
    <row r="7" s="1" customFormat="1" ht="15" customHeight="1" spans="1:7">
      <c r="A7" s="8">
        <v>5</v>
      </c>
      <c r="B7" s="9" t="s">
        <v>13</v>
      </c>
      <c r="C7" s="9" t="s">
        <v>19</v>
      </c>
      <c r="D7" s="10" t="s">
        <v>20</v>
      </c>
      <c r="E7" s="9">
        <v>1</v>
      </c>
      <c r="F7" s="9" t="s">
        <v>21</v>
      </c>
      <c r="G7" s="13"/>
    </row>
    <row r="8" s="1" customFormat="1" ht="15" customHeight="1" spans="1:7">
      <c r="A8" s="8">
        <v>6</v>
      </c>
      <c r="B8" s="9" t="s">
        <v>13</v>
      </c>
      <c r="C8" s="9" t="s">
        <v>22</v>
      </c>
      <c r="D8" s="10" t="s">
        <v>23</v>
      </c>
      <c r="E8" s="12">
        <v>1</v>
      </c>
      <c r="F8" s="9" t="s">
        <v>18</v>
      </c>
      <c r="G8" s="13"/>
    </row>
    <row r="9" s="1" customFormat="1" ht="15" customHeight="1" spans="1:7">
      <c r="A9" s="8">
        <v>7</v>
      </c>
      <c r="B9" s="9" t="s">
        <v>24</v>
      </c>
      <c r="C9" s="9" t="s">
        <v>25</v>
      </c>
      <c r="D9" s="10" t="s">
        <v>26</v>
      </c>
      <c r="E9" s="9">
        <v>1</v>
      </c>
      <c r="F9" s="9" t="s">
        <v>21</v>
      </c>
    </row>
    <row r="10" s="2" customFormat="1" ht="13.5" spans="1:7">
      <c r="A10" s="14" t="s">
        <v>27</v>
      </c>
      <c r="B10" s="14"/>
      <c r="C10" s="14"/>
      <c r="D10" s="14"/>
      <c r="E10" s="15"/>
      <c r="F10" s="15"/>
    </row>
    <row r="11" s="2" customFormat="1" ht="54" spans="1:7">
      <c r="A11" s="8">
        <v>1</v>
      </c>
      <c r="B11" s="9" t="s">
        <v>7</v>
      </c>
      <c r="C11" s="9" t="s">
        <v>8</v>
      </c>
      <c r="D11" s="10" t="s">
        <v>9</v>
      </c>
      <c r="E11" s="11">
        <f>1.92*1.123*2</f>
        <v>4.31232</v>
      </c>
      <c r="F11" s="9" t="s">
        <v>10</v>
      </c>
    </row>
    <row r="12" s="2" customFormat="1" ht="15" customHeight="1" spans="1:7">
      <c r="A12" s="8">
        <v>2</v>
      </c>
      <c r="B12" s="9" t="s">
        <v>7</v>
      </c>
      <c r="C12" s="9" t="s">
        <v>11</v>
      </c>
      <c r="D12" s="10" t="s">
        <v>9</v>
      </c>
      <c r="E12" s="12">
        <v>1</v>
      </c>
      <c r="F12" s="9" t="s">
        <v>12</v>
      </c>
    </row>
    <row r="13" s="2" customFormat="1" ht="15" customHeight="1" spans="1:7">
      <c r="A13" s="8">
        <v>3</v>
      </c>
      <c r="B13" s="9" t="s">
        <v>13</v>
      </c>
      <c r="C13" s="9" t="s">
        <v>14</v>
      </c>
      <c r="D13" s="10" t="s">
        <v>15</v>
      </c>
      <c r="E13" s="9">
        <f>6*2</f>
        <v>12</v>
      </c>
      <c r="F13" s="9" t="s">
        <v>12</v>
      </c>
    </row>
    <row r="14" s="2" customFormat="1" ht="15" customHeight="1" spans="1:7">
      <c r="A14" s="8">
        <v>4</v>
      </c>
      <c r="B14" s="9" t="s">
        <v>13</v>
      </c>
      <c r="C14" s="9" t="s">
        <v>16</v>
      </c>
      <c r="D14" s="10" t="s">
        <v>17</v>
      </c>
      <c r="E14" s="9">
        <f>7*2</f>
        <v>14</v>
      </c>
      <c r="F14" s="9" t="s">
        <v>18</v>
      </c>
    </row>
    <row r="15" s="1" customFormat="1" ht="15" customHeight="1" spans="1:7">
      <c r="A15" s="8">
        <v>5</v>
      </c>
      <c r="B15" s="9" t="s">
        <v>13</v>
      </c>
      <c r="C15" s="9" t="s">
        <v>19</v>
      </c>
      <c r="D15" s="10" t="s">
        <v>28</v>
      </c>
      <c r="E15" s="9">
        <v>1</v>
      </c>
      <c r="F15" s="9" t="s">
        <v>21</v>
      </c>
      <c r="G15" s="13"/>
    </row>
    <row r="16" s="1" customFormat="1" ht="15" customHeight="1" spans="1:7">
      <c r="A16" s="8">
        <v>6</v>
      </c>
      <c r="B16" s="9" t="s">
        <v>24</v>
      </c>
      <c r="C16" s="9" t="s">
        <v>25</v>
      </c>
      <c r="D16" s="10" t="s">
        <v>26</v>
      </c>
      <c r="E16" s="9">
        <v>1</v>
      </c>
      <c r="F16" s="9" t="s">
        <v>21</v>
      </c>
    </row>
  </sheetData>
  <mergeCells count="2">
    <mergeCell ref="A2:F2"/>
    <mergeCell ref="A10:F10"/>
  </mergeCells>
  <conditionalFormatting sqref="F3:F9">
    <cfRule type="expression" dxfId="0" priority="6">
      <formula>AND(C3&lt;&gt;0,F3="")</formula>
    </cfRule>
  </conditionalFormatting>
  <conditionalFormatting sqref="F11:F16">
    <cfRule type="expression" dxfId="0" priority="2">
      <formula>AND(C11&lt;&gt;0,F11="")</formula>
    </cfRule>
  </conditionalFormatting>
  <dataValidations count="1">
    <dataValidation type="list" allowBlank="1" showInputMessage="1" showErrorMessage="1" sqref="B5:B6 B13:B14">
      <formula1>"显示屏,设备类,软件类,工程类,线材备件,其他"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zq</cp:lastModifiedBy>
  <dcterms:created xsi:type="dcterms:W3CDTF">2023-10-24T02:11:00Z</dcterms:created>
  <dcterms:modified xsi:type="dcterms:W3CDTF">2026-09-17T08:49:15Z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87F7FDE7480A46F692436E8B1193D3F1_13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