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环保办公室（南）\6、合同\11、立项、合同及相关资料\2026年立项\6、南海污水、废气、噪音检测立项\南海废水、废气、噪声检测挂网资料\"/>
    </mc:Choice>
  </mc:AlternateContent>
  <bookViews>
    <workbookView windowWidth="29868" windowHeight="13500"/>
  </bookViews>
  <sheets>
    <sheet name="Sheet1" sheetId="2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<sst xmlns="http://schemas.openxmlformats.org/spreadsheetml/2006/main" count="73" uniqueCount="49">
  <si>
    <t>南海废水、废气及噪声相关检测报价表（2026年10月1日-2027年12月31日）</t>
  </si>
  <si>
    <t>类别</t>
  </si>
  <si>
    <t>检测项目</t>
  </si>
  <si>
    <t>检测次数</t>
  </si>
  <si>
    <t>采样方法</t>
  </si>
  <si>
    <t>单价最高限价（元/次）</t>
  </si>
  <si>
    <t>检测总次数（次）</t>
  </si>
  <si>
    <t>最高限价（元）</t>
  </si>
  <si>
    <t>公司报价（元）</t>
  </si>
  <si>
    <t>备注</t>
  </si>
  <si>
    <t>废水</t>
  </si>
  <si>
    <t>溶解性总固体（全盐类）</t>
  </si>
  <si>
    <t>1次/年</t>
  </si>
  <si>
    <t>瞬时采样至少3个瞬时样</t>
  </si>
  <si>
    <t>污水站DW001</t>
  </si>
  <si>
    <t>PH值、五日生化需氧量、悬浮物、化学需氧量、氨氮、阴离子表面活性剂、动植物油、挥发酚、色度、总氰化物、石油类、粪大肠菌群数、沙门氏菌、志贺氏菌、总氮、总磷</t>
  </si>
  <si>
    <t>1次/季</t>
  </si>
  <si>
    <t>急性毒性、总有机碳</t>
  </si>
  <si>
    <t>1次/半年</t>
  </si>
  <si>
    <t>有组织废气</t>
  </si>
  <si>
    <t>氨、氮氧化物、氯化氢、甲醛、臭气浓度、硫酸雾、总挥发性有机物、苯系物</t>
  </si>
  <si>
    <t>非连续采样至少3个</t>
  </si>
  <si>
    <t>检验废气口DA001</t>
  </si>
  <si>
    <t>非甲烷总烃</t>
  </si>
  <si>
    <t>氨、硫化氢、臭气浓度</t>
  </si>
  <si>
    <t>1次/季度</t>
  </si>
  <si>
    <t>污水站有组织</t>
  </si>
  <si>
    <t>臭气浓度</t>
  </si>
  <si>
    <t>中药废气排放口DA002</t>
  </si>
  <si>
    <t>无组织废气</t>
  </si>
  <si>
    <t>连续1h采样获取平均值，或在1h内等时间间隔采集3~4个样品计平均值</t>
  </si>
  <si>
    <t>MF0184</t>
  </si>
  <si>
    <t>按便携式监测仪器相关规定执行</t>
  </si>
  <si>
    <t>氨、氮氧化物、氯化氢、甲苯、甲醛、臭气浓度、硫酸雾、颗粒物、非甲烷总烃</t>
  </si>
  <si>
    <t>厂界</t>
  </si>
  <si>
    <t>硫化氢、氯气、氨、臭气浓度、甲烷</t>
  </si>
  <si>
    <t>非连续采样至少4个</t>
  </si>
  <si>
    <t>污水站</t>
  </si>
  <si>
    <t>锅炉废气</t>
  </si>
  <si>
    <t>氮氧化物</t>
  </si>
  <si>
    <t>1次/月</t>
  </si>
  <si>
    <t>——</t>
  </si>
  <si>
    <t>DA003、DA004、DA005、DA006、DA007共5处</t>
  </si>
  <si>
    <t>颗粒物、二氧化硫、林格曼黑度</t>
  </si>
  <si>
    <t>噪声</t>
  </si>
  <si>
    <t>厂界东、南、西、北1m处噪声</t>
  </si>
  <si>
    <t>合计</t>
  </si>
  <si>
    <t>/</t>
  </si>
  <si>
    <t>备注：以上检测时间按5季度、2年度算，检测费用按实际检测的次数付费结算。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</si>
</sst>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.5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1" applyNumberFormat="0" applyAlignment="0" applyProtection="0">
      <alignment vertical="center"/>
    </xf>
    <xf numFmtId="0" fontId="13" fillId="5" borderId="12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6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tabSelected="1" zoomScale="75" zoomScaleNormal="75" topLeftCell="A4" workbookViewId="0">
      <selection activeCell="G3" sqref="G3"/>
    </sheetView>
  </sheetViews>
  <sheetFormatPr defaultColWidth="8.88888888888889" defaultRowHeight="14.4"/>
  <cols>
    <col min="3" max="3" width="23" customWidth="1"/>
    <col min="5" max="8" width="21.1111111111111" customWidth="1"/>
    <col min="9" max="10" width="20.5555555555556" customWidth="1"/>
  </cols>
  <sheetData>
    <row r="1" customFormat="1" ht="51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28.8" customHeight="1" spans="1:10">
      <c r="A2" s="3"/>
      <c r="B2" s="4" t="s">
        <v>1</v>
      </c>
      <c r="C2" s="5" t="s">
        <v>2</v>
      </c>
      <c r="D2" s="6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5" t="s">
        <v>8</v>
      </c>
      <c r="J2" s="5" t="s">
        <v>9</v>
      </c>
    </row>
    <row r="3" s="1" customFormat="1" ht="102" customHeight="1" spans="1:10">
      <c r="B3" s="7" t="s">
        <v>10</v>
      </c>
      <c r="C3" s="5" t="s">
        <v>11</v>
      </c>
      <c r="D3" s="6" t="s">
        <v>12</v>
      </c>
      <c r="E3" s="4" t="s">
        <v>13</v>
      </c>
      <c r="F3" s="4">
        <v>300</v>
      </c>
      <c r="G3" s="4">
        <v>2</v>
      </c>
      <c r="H3" s="4">
        <f>F3*G3</f>
        <v>600</v>
      </c>
      <c r="I3" s="8"/>
      <c r="J3" s="9" t="s">
        <v>14</v>
      </c>
    </row>
    <row r="4" s="1" customFormat="1" ht="118" customHeight="1" spans="1:10">
      <c r="B4" s="7"/>
      <c r="C4" s="5" t="s">
        <v>15</v>
      </c>
      <c r="D4" s="6" t="s">
        <v>16</v>
      </c>
      <c r="E4" s="4" t="s">
        <v>13</v>
      </c>
      <c r="F4" s="4">
        <v>2200</v>
      </c>
      <c r="G4" s="4">
        <v>5</v>
      </c>
      <c r="H4" s="4">
        <f t="shared" ref="H4:H16" si="0">F4*G4</f>
        <v>11000</v>
      </c>
      <c r="I4" s="8"/>
      <c r="J4" s="10"/>
    </row>
    <row r="5" s="1" customFormat="1" ht="42" customHeight="1" spans="1:10">
      <c r="B5" s="11"/>
      <c r="C5" s="5" t="s">
        <v>17</v>
      </c>
      <c r="D5" s="4" t="s">
        <v>18</v>
      </c>
      <c r="E5" s="4" t="s">
        <v>13</v>
      </c>
      <c r="F5" s="4">
        <v>800</v>
      </c>
      <c r="G5" s="4">
        <v>3</v>
      </c>
      <c r="H5" s="4">
        <f t="shared" si="0"/>
        <v>2400</v>
      </c>
      <c r="I5" s="8"/>
      <c r="J5" s="12"/>
    </row>
    <row r="6" s="1" customFormat="1" ht="57.6" spans="1:10">
      <c r="B6" s="13" t="s">
        <v>19</v>
      </c>
      <c r="C6" s="14" t="s">
        <v>20</v>
      </c>
      <c r="D6" s="4" t="s">
        <v>12</v>
      </c>
      <c r="E6" s="4" t="s">
        <v>21</v>
      </c>
      <c r="F6" s="4">
        <v>2450</v>
      </c>
      <c r="G6" s="4">
        <v>2</v>
      </c>
      <c r="H6" s="4">
        <f t="shared" si="0"/>
        <v>4900</v>
      </c>
      <c r="I6" s="8"/>
      <c r="J6" s="9" t="s">
        <v>22</v>
      </c>
    </row>
    <row r="7" s="1" customFormat="1" ht="28.8" customHeight="1" spans="1:10">
      <c r="B7" s="15"/>
      <c r="C7" s="14" t="s">
        <v>23</v>
      </c>
      <c r="D7" s="16" t="s">
        <v>18</v>
      </c>
      <c r="E7" s="4" t="s">
        <v>21</v>
      </c>
      <c r="F7" s="4">
        <v>500</v>
      </c>
      <c r="G7" s="4">
        <v>3</v>
      </c>
      <c r="H7" s="4">
        <f t="shared" si="0"/>
        <v>1500</v>
      </c>
      <c r="I7" s="8"/>
      <c r="J7" s="12"/>
    </row>
    <row r="8" s="1" customFormat="1" ht="28.8" customHeight="1" spans="1:10">
      <c r="B8" s="15"/>
      <c r="C8" s="17" t="s">
        <v>24</v>
      </c>
      <c r="D8" s="18" t="s">
        <v>25</v>
      </c>
      <c r="E8" s="17" t="s">
        <v>21</v>
      </c>
      <c r="F8" s="17">
        <v>1000</v>
      </c>
      <c r="G8" s="17">
        <v>5</v>
      </c>
      <c r="H8" s="4">
        <f t="shared" si="0"/>
        <v>5000</v>
      </c>
      <c r="I8" s="19"/>
      <c r="J8" s="19" t="s">
        <v>26</v>
      </c>
    </row>
    <row r="9" s="1" customFormat="1" ht="28.8" customHeight="1" spans="1:10">
      <c r="B9" s="20"/>
      <c r="C9" s="4" t="s">
        <v>27</v>
      </c>
      <c r="D9" s="4" t="s">
        <v>18</v>
      </c>
      <c r="E9" s="4" t="s">
        <v>21</v>
      </c>
      <c r="F9" s="4">
        <v>520</v>
      </c>
      <c r="G9" s="4">
        <v>3</v>
      </c>
      <c r="H9" s="4">
        <f t="shared" si="0"/>
        <v>1560</v>
      </c>
      <c r="I9" s="8"/>
      <c r="J9" s="8" t="s">
        <v>28</v>
      </c>
    </row>
    <row r="10" s="1" customFormat="1" ht="57.6" spans="1:10">
      <c r="B10" s="5" t="s">
        <v>29</v>
      </c>
      <c r="C10" s="4" t="s">
        <v>23</v>
      </c>
      <c r="D10" s="4" t="s">
        <v>18</v>
      </c>
      <c r="E10" s="4" t="s">
        <v>30</v>
      </c>
      <c r="F10" s="4">
        <v>260</v>
      </c>
      <c r="G10" s="4">
        <v>3</v>
      </c>
      <c r="H10" s="4">
        <f t="shared" si="0"/>
        <v>780</v>
      </c>
      <c r="I10" s="8"/>
      <c r="J10" s="8" t="s">
        <v>31</v>
      </c>
    </row>
    <row r="11" s="1" customFormat="1" ht="28.8" spans="1:10">
      <c r="B11" s="5"/>
      <c r="C11" s="4" t="s">
        <v>23</v>
      </c>
      <c r="D11" s="4" t="s">
        <v>18</v>
      </c>
      <c r="E11" s="4" t="s">
        <v>32</v>
      </c>
      <c r="F11" s="4">
        <v>305</v>
      </c>
      <c r="G11" s="4">
        <v>3</v>
      </c>
      <c r="H11" s="4">
        <f t="shared" si="0"/>
        <v>915</v>
      </c>
      <c r="I11" s="8"/>
      <c r="J11" s="8" t="s">
        <v>31</v>
      </c>
    </row>
    <row r="12" s="1" customFormat="1" ht="57.6" spans="1:10">
      <c r="B12" s="5"/>
      <c r="C12" s="14" t="s">
        <v>33</v>
      </c>
      <c r="D12" s="4" t="s">
        <v>18</v>
      </c>
      <c r="E12" s="4" t="s">
        <v>21</v>
      </c>
      <c r="F12" s="4">
        <v>2000</v>
      </c>
      <c r="G12" s="4">
        <v>3</v>
      </c>
      <c r="H12" s="4">
        <f t="shared" si="0"/>
        <v>6000</v>
      </c>
      <c r="I12" s="8"/>
      <c r="J12" s="8" t="s">
        <v>34</v>
      </c>
    </row>
    <row r="13" s="1" customFormat="1" ht="28.8" spans="1:10">
      <c r="B13" s="5"/>
      <c r="C13" s="21" t="s">
        <v>35</v>
      </c>
      <c r="D13" s="18" t="s">
        <v>25</v>
      </c>
      <c r="E13" s="18" t="s">
        <v>36</v>
      </c>
      <c r="F13" s="18">
        <v>1200</v>
      </c>
      <c r="G13" s="18">
        <v>5</v>
      </c>
      <c r="H13" s="4">
        <f t="shared" si="0"/>
        <v>6000</v>
      </c>
      <c r="I13" s="19"/>
      <c r="J13" s="19" t="s">
        <v>37</v>
      </c>
    </row>
    <row r="14" s="1" customFormat="1" ht="34" customHeight="1" spans="1:10">
      <c r="B14" s="8" t="s">
        <v>38</v>
      </c>
      <c r="C14" s="8" t="s">
        <v>39</v>
      </c>
      <c r="D14" s="8" t="s">
        <v>40</v>
      </c>
      <c r="E14" s="8" t="s">
        <v>41</v>
      </c>
      <c r="F14" s="5">
        <v>400</v>
      </c>
      <c r="G14" s="5">
        <v>75</v>
      </c>
      <c r="H14" s="4">
        <f t="shared" si="0"/>
        <v>30000</v>
      </c>
      <c r="I14" s="8"/>
      <c r="J14" s="22" t="s">
        <v>42</v>
      </c>
    </row>
    <row r="15" s="1" customFormat="1" ht="34" customHeight="1" spans="1:10">
      <c r="B15" s="8"/>
      <c r="C15" s="8" t="s">
        <v>43</v>
      </c>
      <c r="D15" s="8" t="s">
        <v>12</v>
      </c>
      <c r="E15" s="8" t="s">
        <v>41</v>
      </c>
      <c r="F15" s="5">
        <v>600</v>
      </c>
      <c r="G15" s="5">
        <v>75</v>
      </c>
      <c r="H15" s="4">
        <f t="shared" si="0"/>
        <v>45000</v>
      </c>
      <c r="I15" s="8"/>
      <c r="J15" s="22" t="s">
        <v>42</v>
      </c>
    </row>
    <row r="16" s="1" customFormat="1" ht="34" customHeight="1" spans="1:10">
      <c r="B16" s="8" t="s">
        <v>44</v>
      </c>
      <c r="C16" s="8" t="s">
        <v>45</v>
      </c>
      <c r="D16" s="8" t="s">
        <v>16</v>
      </c>
      <c r="E16" s="8" t="s">
        <v>41</v>
      </c>
      <c r="F16" s="5">
        <v>400</v>
      </c>
      <c r="G16" s="5">
        <v>5</v>
      </c>
      <c r="H16" s="4">
        <f t="shared" si="0"/>
        <v>2000</v>
      </c>
      <c r="I16" s="8"/>
      <c r="J16" s="8" t="s">
        <v>34</v>
      </c>
    </row>
    <row r="17" s="1" customFormat="1" ht="34" customHeight="1" spans="2:10">
      <c r="B17" s="8" t="s">
        <v>46</v>
      </c>
      <c r="C17" s="8"/>
      <c r="D17" s="8"/>
      <c r="E17" s="8"/>
      <c r="F17" s="5" t="s">
        <v>47</v>
      </c>
      <c r="G17" s="5" t="s">
        <v>47</v>
      </c>
      <c r="H17" s="23">
        <f>SUM(H3:H16)</f>
        <v>117655</v>
      </c>
      <c r="I17" s="22"/>
      <c r="J17" s="22" t="s">
        <v>41</v>
      </c>
    </row>
    <row r="18" s="1" customFormat="1" ht="34" customHeight="1" spans="2:10">
      <c r="B18" s="24" t="s">
        <v>48</v>
      </c>
      <c r="C18" s="25"/>
      <c r="D18" s="25"/>
      <c r="E18" s="25"/>
      <c r="F18" s="25"/>
      <c r="G18" s="25"/>
      <c r="H18" s="25"/>
      <c r="I18" s="25"/>
      <c r="J18" s="22"/>
    </row>
    <row r="19" ht="72" customHeight="1"/>
  </sheetData>
  <mergeCells count="9">
    <mergeCell ref="A1:J1"/>
    <mergeCell ref="B17:E17"/>
    <mergeCell ref="B18:J18"/>
    <mergeCell ref="B3:B5"/>
    <mergeCell ref="B6:B9"/>
    <mergeCell ref="B10:B13"/>
    <mergeCell ref="B14:B15"/>
    <mergeCell ref="J3:J5"/>
    <mergeCell ref="J6:J7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moss</dc:creator>
  <cp:lastModifiedBy>Water</cp:lastModifiedBy>
  <dcterms:created xsi:type="dcterms:W3CDTF">2006-09-13T11:21:00Z</dcterms:created>
  <dcterms:modified xsi:type="dcterms:W3CDTF">2026-09-10T03:14:56Z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1FEDD36775A94BFD9F3D5674E25394F4_13</vt:lpwstr>
  </property>
  <property fmtid="{D5CDD505-2E9C-101B-9397-08002B2CF9AE}" pid="4" name="CalculationRule">
    <vt:i4>0</vt:i4>
  </property>
</Properties>
</file>