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高压空调组文件资料-2023.08\28.车队相关工作\医院车辆租赁服务采购项目\中山大学孙逸仙纪念医院车辆租赁服务招投标资料（2027年-2029年）\"/>
    </mc:Choice>
  </mc:AlternateContent>
  <bookViews>
    <workbookView windowWidth="29868" windowHeight="13500"/>
  </bookViews>
  <sheets>
    <sheet name="报价（含税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<sst xmlns="http://schemas.openxmlformats.org/spreadsheetml/2006/main" count="233" uniqueCount="86">
  <si>
    <t>中山大学孙逸仙纪念医院 车辆租赁服务采购项目市场调研报价表（服务类）</t>
  </si>
  <si>
    <t>参与调研企业：</t>
  </si>
  <si>
    <t>参与调研日期：2026年  月  日</t>
  </si>
  <si>
    <t xml:space="preserve">注意：
1.标记红色字体项为必填项，包括“提供的服务车辆品牌型号”和“各类型车辆租赁服务综合单价”项。
2.其余项为非必填项，参与调研公司依据自身实际情况酌情填报。
3.本项目的车辆租赁服务费用重要说明：
(1)各类路线班车租赁服务(需配备驾驶员)的租金包含了租赁车辆的租金、车辆维修保养费、购置足够额度的车辆保险费、年审、高速费、路桥费、燃油费、司机工资福利及餐费、利润、税费、管理费、交通违章处罚金(如有)等费用，不含租赁车辆运行过程中所产生的停车费。
（2）零星车辆租赁服务（需配备驾驶员）的租金包含了租赁车辆的租金、车辆维修保养费、购置足够额度的车辆保险费、年审、燃油费、司机工资福利及餐费、利润、税费、管理费、交通违章处罚金（如有）等费用，不含租赁车辆运行过程中所产生的高速费、路桥费、停车费。
</t>
  </si>
  <si>
    <t>A部分</t>
  </si>
  <si>
    <t>一、南北院区、生物岛线穿梭班车租赁服务（需配备驾驶员）</t>
  </si>
  <si>
    <t>序号</t>
  </si>
  <si>
    <t>车辆租赁服务类型</t>
  </si>
  <si>
    <t>服务时段</t>
  </si>
  <si>
    <t>车辆、路线规格</t>
  </si>
  <si>
    <t>提供的服务车辆品牌型号</t>
  </si>
  <si>
    <t>预计车辆租赁数量（辆）</t>
  </si>
  <si>
    <t>预计车辆租赁服务天数</t>
  </si>
  <si>
    <t>费用项</t>
  </si>
  <si>
    <t>含税单价
【元/（辆.天）】</t>
  </si>
  <si>
    <t>估算含税总价
【元/（辆.天）】</t>
  </si>
  <si>
    <t>费用项补充说明</t>
  </si>
  <si>
    <t>南北院区穿梭班车租赁服务</t>
  </si>
  <si>
    <t>工作日</t>
  </si>
  <si>
    <t>大巴车：46座±3座，4个往返/（辆.天）</t>
  </si>
  <si>
    <t>（必填）</t>
  </si>
  <si>
    <t>车辆折旧、保险、维保费用</t>
  </si>
  <si>
    <t>司机成本费用</t>
  </si>
  <si>
    <t>燃油费用（95km）</t>
  </si>
  <si>
    <t>公司运营管理费</t>
  </si>
  <si>
    <t>南北院区穿梭班车租赁服务综合单价</t>
  </si>
  <si>
    <t>（本项对应的综合单价为必填项）</t>
  </si>
  <si>
    <t>生物岛穿梭班车租赁服务</t>
  </si>
  <si>
    <t>全年无休</t>
  </si>
  <si>
    <t>中巴车：25座±2座，2个往返/（辆.天）</t>
  </si>
  <si>
    <t>燃油费用（80km）</t>
  </si>
  <si>
    <t>生物岛穿梭班车租赁服务综合单价</t>
  </si>
  <si>
    <t>第一项南北院区、生物岛线穿梭班车租赁服务估算费用小计（元，含税）</t>
  </si>
  <si>
    <t>二、职工班车租赁服务（需配备驾驶员）</t>
  </si>
  <si>
    <t>本部职工班车租赁服务</t>
  </si>
  <si>
    <t>中巴车：25座±2座，1个往返/（辆.天）</t>
  </si>
  <si>
    <t>燃油费用（40km）</t>
  </si>
  <si>
    <t>本部职工班车租赁服务综合单价</t>
  </si>
  <si>
    <t>南海职工班车租赁服务</t>
  </si>
  <si>
    <t>中巴车：25座±2座，5个往返/（辆.天）</t>
  </si>
  <si>
    <t>工作日，南海职工班车租赁服务综合单价</t>
  </si>
  <si>
    <t>节假日</t>
  </si>
  <si>
    <t>燃油费用（25km）</t>
  </si>
  <si>
    <t>节假日，南海职工班车租赁服务综合单价</t>
  </si>
  <si>
    <t>第二项职工班车租赁服务估算费用小计（元，含税）</t>
  </si>
  <si>
    <t>三、零星车辆租赁服务（需配备驾驶员）</t>
  </si>
  <si>
    <t>预计车辆租赁服务频次</t>
  </si>
  <si>
    <t>七座商务车</t>
  </si>
  <si>
    <t>按实际用车需求</t>
  </si>
  <si>
    <t>广州市内两点一线，每次50公里/4小时</t>
  </si>
  <si>
    <t>燃油费用
(50km)</t>
  </si>
  <si>
    <t>七座商务车（广州市内两点一线）租赁服务综合单价</t>
  </si>
  <si>
    <t>超出50公里外，每公里费用（元/公里）</t>
  </si>
  <si>
    <t>/</t>
  </si>
  <si>
    <t>超出4小时外，每小时费用（元/小时）</t>
  </si>
  <si>
    <t>广州市内多点接送，每次100公里/8小时</t>
  </si>
  <si>
    <t>燃油费用
(100km)</t>
  </si>
  <si>
    <t>七座商务车（广州市内多点接送）租赁服务综合单价</t>
  </si>
  <si>
    <t>超出100公里外，每公里费用（元/公里）</t>
  </si>
  <si>
    <t>超出8小时外，每小时费用（元/小时）</t>
  </si>
  <si>
    <t>中巴车（25座±2座）</t>
  </si>
  <si>
    <t>单程，每次50公里/4小时</t>
  </si>
  <si>
    <t>中巴车（25座±2座）单程租赁服务综合单价</t>
  </si>
  <si>
    <t>双程，每次100公里/8小时</t>
  </si>
  <si>
    <t>中巴车（25座±2座）双程租赁服务综合单价</t>
  </si>
  <si>
    <t>大巴车（46座±3座）</t>
  </si>
  <si>
    <t>大巴车（46座±3座）单程租赁服务综合单价</t>
  </si>
  <si>
    <t>大巴车（46座±3座）双程租赁服务综合单价</t>
  </si>
  <si>
    <t>第三项零星车辆租赁服务估算费用小计（元，含税）</t>
  </si>
  <si>
    <t>B部分</t>
  </si>
  <si>
    <t>四、花都院区穿梭班车租赁服务（需配备驾驶员）</t>
  </si>
  <si>
    <t>预计车辆租赁服务每天班次</t>
  </si>
  <si>
    <t>花都院区往返北院区班车租赁服务</t>
  </si>
  <si>
    <t>大巴车：50座，合计9个单程</t>
  </si>
  <si>
    <t>能源费用（35km/班次）</t>
  </si>
  <si>
    <t>高速过路费</t>
  </si>
  <si>
    <t>花都院区－北院区穿梭班车租赁服务综合单价</t>
  </si>
  <si>
    <t>花都院区往返南院区班车租赁服务</t>
  </si>
  <si>
    <t>能源费用（48km/班次）</t>
  </si>
  <si>
    <t>花都院区－南院区穿梭班车租赁服务综合单价</t>
  </si>
  <si>
    <t>第四项花都院区穿梭班车租赁服务估算费用小计（元，含税）</t>
  </si>
  <si>
    <t>税率</t>
  </si>
  <si>
    <t>五、本项目总费用估算</t>
  </si>
  <si>
    <t>A部分（第一、二、三项）费用估算合计（元，含税）</t>
  </si>
  <si>
    <t>B部分（第四项）费用估算合计（元，含税）</t>
  </si>
  <si>
    <t>A+B部分（第一、二、三、四项）费用估算合计（元，含税）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</si>
</sst>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b/>
      <sz val="20"/>
      <color theme="1"/>
      <name val="仿宋"/>
      <charset val="134"/>
    </font>
    <font>
      <b/>
      <sz val="20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2"/>
      <color rgb="FFFF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tabSelected="1" zoomScale="90" zoomScaleNormal="90" topLeftCell="A85" workbookViewId="0">
      <selection activeCell="H7" sqref="H7:H11"/>
    </sheetView>
  </sheetViews>
  <sheetFormatPr defaultColWidth="8.88888888888889" defaultRowHeight="15.6"/>
  <cols>
    <col min="1" max="1" width="8.88888888888889" style="1"/>
    <col min="2" max="2" width="5.30555555555556" style="2" customWidth="1"/>
    <col min="3" max="5" width="8.75925925925926" style="2" customWidth="1"/>
    <col min="6" max="6" width="10.8703703703704" style="2" customWidth="1"/>
    <col min="7" max="7" width="10.8703703703704" style="3" customWidth="1"/>
    <col min="8" max="8" width="12.5925925925926" style="2" customWidth="1"/>
    <col min="9" max="9" width="29.3703703703704" style="2" customWidth="1"/>
    <col min="10" max="10" width="19.75" style="4" customWidth="1"/>
    <col min="11" max="11" width="19.75" style="2" customWidth="1"/>
    <col min="12" max="12" width="19.6203703703704" style="2" customWidth="1"/>
    <col min="13" max="13" width="63.0925925925926" style="1" customWidth="1"/>
    <col min="14" max="16384" width="8.88888888888889" style="1"/>
  </cols>
  <sheetData>
    <row r="1" s="1" customFormat="1" ht="34" customHeight="1" spans="1:13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</row>
    <row r="2" s="1" customFormat="1" ht="34" customHeight="1" spans="1:13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</row>
    <row r="3" s="1" customFormat="1" ht="34" customHeight="1" spans="1:13">
      <c r="A3" s="7" t="s">
        <v>2</v>
      </c>
      <c r="B3" s="7"/>
      <c r="C3" s="7"/>
      <c r="D3" s="7"/>
      <c r="E3" s="7"/>
      <c r="F3" s="7"/>
      <c r="G3" s="8"/>
      <c r="H3" s="7"/>
      <c r="I3" s="7"/>
      <c r="J3" s="7"/>
      <c r="K3" s="7"/>
      <c r="L3" s="7"/>
    </row>
    <row r="4" s="1" customFormat="1" ht="132" customHeight="1" spans="1:13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="1" customFormat="1" ht="34" customHeight="1" spans="1:13">
      <c r="A5" s="10" t="s">
        <v>4</v>
      </c>
      <c r="B5" s="11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1" customFormat="1" ht="56" customHeight="1" spans="1:13">
      <c r="A6" s="10"/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3" t="s">
        <v>11</v>
      </c>
      <c r="H6" s="12" t="s">
        <v>12</v>
      </c>
      <c r="I6" s="12" t="s">
        <v>13</v>
      </c>
      <c r="J6" s="14" t="s">
        <v>14</v>
      </c>
      <c r="K6" s="14" t="s">
        <v>15</v>
      </c>
      <c r="L6" s="14" t="s">
        <v>16</v>
      </c>
    </row>
    <row r="7" ht="34" customHeight="1" spans="1:13">
      <c r="A7" s="10"/>
      <c r="B7" s="15">
        <v>1</v>
      </c>
      <c r="C7" s="15" t="s">
        <v>17</v>
      </c>
      <c r="D7" s="15" t="s">
        <v>18</v>
      </c>
      <c r="E7" s="15" t="s">
        <v>19</v>
      </c>
      <c r="F7" s="16" t="s">
        <v>20</v>
      </c>
      <c r="G7" s="17">
        <v>2</v>
      </c>
      <c r="H7" s="18">
        <v>724</v>
      </c>
      <c r="I7" s="15" t="s">
        <v>21</v>
      </c>
      <c r="J7" s="18">
        <v>0</v>
      </c>
      <c r="K7" s="18">
        <f>G7*H7*J7</f>
        <v>0</v>
      </c>
      <c r="L7" s="19"/>
      <c r="M7" s="20"/>
    </row>
    <row r="8" ht="34" customHeight="1" spans="1:13">
      <c r="A8" s="10"/>
      <c r="B8" s="15"/>
      <c r="C8" s="15"/>
      <c r="D8" s="15"/>
      <c r="E8" s="15"/>
      <c r="F8" s="16"/>
      <c r="G8" s="17"/>
      <c r="H8" s="18"/>
      <c r="I8" s="15" t="s">
        <v>22</v>
      </c>
      <c r="J8" s="18">
        <v>0</v>
      </c>
      <c r="K8" s="18">
        <f>G7*H7*J8</f>
        <v>0</v>
      </c>
      <c r="L8" s="19"/>
      <c r="M8" s="21"/>
    </row>
    <row r="9" ht="34" customHeight="1" spans="1:13">
      <c r="A9" s="10"/>
      <c r="B9" s="15"/>
      <c r="C9" s="15"/>
      <c r="D9" s="15"/>
      <c r="E9" s="15"/>
      <c r="F9" s="16"/>
      <c r="G9" s="17"/>
      <c r="H9" s="18"/>
      <c r="I9" s="15" t="s">
        <v>23</v>
      </c>
      <c r="J9" s="18">
        <v>0</v>
      </c>
      <c r="K9" s="18">
        <f>G7*H7*J9</f>
        <v>0</v>
      </c>
      <c r="L9" s="22"/>
      <c r="M9" s="21"/>
    </row>
    <row r="10" ht="34" customHeight="1" spans="1:13">
      <c r="A10" s="10"/>
      <c r="B10" s="15"/>
      <c r="C10" s="15"/>
      <c r="D10" s="15"/>
      <c r="E10" s="15"/>
      <c r="F10" s="16"/>
      <c r="G10" s="17"/>
      <c r="H10" s="18"/>
      <c r="I10" s="15" t="s">
        <v>24</v>
      </c>
      <c r="J10" s="18">
        <v>0</v>
      </c>
      <c r="K10" s="18">
        <f>G7*H7*J10</f>
        <v>0</v>
      </c>
      <c r="L10" s="19"/>
      <c r="M10" s="21"/>
    </row>
    <row r="11" ht="34" customHeight="1" spans="1:13">
      <c r="A11" s="10"/>
      <c r="B11" s="15"/>
      <c r="C11" s="15"/>
      <c r="D11" s="15"/>
      <c r="E11" s="15"/>
      <c r="F11" s="16"/>
      <c r="G11" s="17"/>
      <c r="H11" s="18"/>
      <c r="I11" s="23" t="s">
        <v>25</v>
      </c>
      <c r="J11" s="23">
        <f>SUM(J7:J10)</f>
        <v>0</v>
      </c>
      <c r="K11" s="23">
        <f>G7*H7*J11</f>
        <v>0</v>
      </c>
      <c r="L11" s="24" t="s">
        <v>26</v>
      </c>
      <c r="M11" s="21"/>
    </row>
    <row r="12" ht="34" customHeight="1" spans="1:13">
      <c r="A12" s="10"/>
      <c r="B12" s="15">
        <v>2</v>
      </c>
      <c r="C12" s="15" t="s">
        <v>27</v>
      </c>
      <c r="D12" s="15" t="s">
        <v>28</v>
      </c>
      <c r="E12" s="15" t="s">
        <v>29</v>
      </c>
      <c r="F12" s="16" t="s">
        <v>20</v>
      </c>
      <c r="G12" s="25">
        <v>1</v>
      </c>
      <c r="H12" s="18">
        <v>1037</v>
      </c>
      <c r="I12" s="15" t="s">
        <v>21</v>
      </c>
      <c r="J12" s="18">
        <v>0</v>
      </c>
      <c r="K12" s="18">
        <f>G12*H12*J12</f>
        <v>0</v>
      </c>
      <c r="L12" s="26"/>
    </row>
    <row r="13" ht="34" customHeight="1" spans="1:13">
      <c r="A13" s="10"/>
      <c r="B13" s="15"/>
      <c r="C13" s="15"/>
      <c r="D13" s="15"/>
      <c r="E13" s="15"/>
      <c r="F13" s="16"/>
      <c r="G13" s="25"/>
      <c r="H13" s="18"/>
      <c r="I13" s="15" t="s">
        <v>22</v>
      </c>
      <c r="J13" s="18">
        <v>0</v>
      </c>
      <c r="K13" s="18">
        <f>G12*H12*J13</f>
        <v>0</v>
      </c>
      <c r="L13" s="19"/>
    </row>
    <row r="14" ht="34" customHeight="1" spans="1:13">
      <c r="A14" s="10"/>
      <c r="B14" s="15"/>
      <c r="C14" s="15"/>
      <c r="D14" s="15"/>
      <c r="E14" s="18"/>
      <c r="F14" s="16"/>
      <c r="G14" s="25"/>
      <c r="H14" s="18"/>
      <c r="I14" s="18" t="s">
        <v>30</v>
      </c>
      <c r="J14" s="18">
        <v>0</v>
      </c>
      <c r="K14" s="18">
        <f>G12*H12*J14</f>
        <v>0</v>
      </c>
      <c r="L14" s="22"/>
    </row>
    <row r="15" ht="34" customHeight="1" spans="1:13">
      <c r="A15" s="10"/>
      <c r="B15" s="15"/>
      <c r="C15" s="15"/>
      <c r="D15" s="15"/>
      <c r="E15" s="18"/>
      <c r="F15" s="16"/>
      <c r="G15" s="25"/>
      <c r="H15" s="18"/>
      <c r="I15" s="15" t="s">
        <v>24</v>
      </c>
      <c r="J15" s="18">
        <v>0</v>
      </c>
      <c r="K15" s="18">
        <f>G12*H12*J15</f>
        <v>0</v>
      </c>
      <c r="L15" s="19"/>
    </row>
    <row r="16" ht="34" customHeight="1" spans="1:13">
      <c r="A16" s="10"/>
      <c r="B16" s="15"/>
      <c r="C16" s="15"/>
      <c r="D16" s="15"/>
      <c r="E16" s="15"/>
      <c r="F16" s="16"/>
      <c r="G16" s="25"/>
      <c r="H16" s="18"/>
      <c r="I16" s="23" t="s">
        <v>31</v>
      </c>
      <c r="J16" s="23">
        <f>SUM(J12:J15)</f>
        <v>0</v>
      </c>
      <c r="K16" s="23">
        <f>G12*H12*J16</f>
        <v>0</v>
      </c>
      <c r="L16" s="24" t="s">
        <v>26</v>
      </c>
    </row>
    <row r="17" s="1" customFormat="1" ht="34" customHeight="1" spans="1:12">
      <c r="A17" s="10"/>
      <c r="B17" s="27" t="s">
        <v>32</v>
      </c>
      <c r="C17" s="27"/>
      <c r="D17" s="27"/>
      <c r="E17" s="27"/>
      <c r="F17" s="27"/>
      <c r="G17" s="27"/>
      <c r="H17" s="27"/>
      <c r="I17" s="27"/>
      <c r="J17" s="27"/>
      <c r="K17" s="28">
        <f>K11+K16</f>
        <v>0</v>
      </c>
      <c r="L17" s="25"/>
    </row>
    <row r="18" s="1" customFormat="1" ht="34" customHeight="1" spans="1:12">
      <c r="A18" s="10"/>
      <c r="B18" s="11" t="s">
        <v>33</v>
      </c>
      <c r="C18" s="11"/>
      <c r="D18" s="11"/>
      <c r="E18" s="11"/>
      <c r="F18" s="11"/>
      <c r="G18" s="11"/>
      <c r="H18" s="11"/>
      <c r="I18" s="11"/>
      <c r="J18" s="9"/>
      <c r="K18" s="11"/>
      <c r="L18" s="11"/>
    </row>
    <row r="19" s="1" customFormat="1" ht="46.8" spans="1:12">
      <c r="A19" s="10"/>
      <c r="B19" s="12" t="s">
        <v>6</v>
      </c>
      <c r="C19" s="12" t="s">
        <v>7</v>
      </c>
      <c r="D19" s="12" t="s">
        <v>8</v>
      </c>
      <c r="E19" s="12" t="s">
        <v>9</v>
      </c>
      <c r="F19" s="12" t="s">
        <v>10</v>
      </c>
      <c r="G19" s="13" t="s">
        <v>11</v>
      </c>
      <c r="H19" s="12" t="s">
        <v>12</v>
      </c>
      <c r="I19" s="12" t="s">
        <v>13</v>
      </c>
      <c r="J19" s="14" t="s">
        <v>14</v>
      </c>
      <c r="K19" s="14" t="s">
        <v>15</v>
      </c>
      <c r="L19" s="14" t="s">
        <v>16</v>
      </c>
    </row>
    <row r="20" ht="34" customHeight="1" spans="1:12">
      <c r="A20" s="10"/>
      <c r="B20" s="15">
        <v>1</v>
      </c>
      <c r="C20" s="15" t="s">
        <v>34</v>
      </c>
      <c r="D20" s="15" t="s">
        <v>18</v>
      </c>
      <c r="E20" s="15" t="s">
        <v>35</v>
      </c>
      <c r="F20" s="16" t="s">
        <v>20</v>
      </c>
      <c r="G20" s="25">
        <v>2</v>
      </c>
      <c r="H20" s="18">
        <v>724</v>
      </c>
      <c r="I20" s="15" t="s">
        <v>21</v>
      </c>
      <c r="J20" s="18">
        <v>0</v>
      </c>
      <c r="K20" s="18">
        <f>G20*H20*J20</f>
        <v>0</v>
      </c>
      <c r="L20" s="26"/>
    </row>
    <row r="21" ht="34" customHeight="1" spans="1:12">
      <c r="A21" s="10"/>
      <c r="B21" s="15"/>
      <c r="C21" s="15"/>
      <c r="D21" s="15"/>
      <c r="E21" s="15"/>
      <c r="F21" s="16"/>
      <c r="G21" s="25"/>
      <c r="H21" s="18"/>
      <c r="I21" s="15" t="s">
        <v>22</v>
      </c>
      <c r="J21" s="18">
        <v>0</v>
      </c>
      <c r="K21" s="18">
        <f>G20*H20*J21</f>
        <v>0</v>
      </c>
      <c r="L21" s="19"/>
    </row>
    <row r="22" ht="34" customHeight="1" spans="1:12">
      <c r="A22" s="10"/>
      <c r="B22" s="15"/>
      <c r="C22" s="15"/>
      <c r="D22" s="15"/>
      <c r="E22" s="18"/>
      <c r="F22" s="16"/>
      <c r="G22" s="25"/>
      <c r="H22" s="18"/>
      <c r="I22" s="18" t="s">
        <v>36</v>
      </c>
      <c r="J22" s="18">
        <v>0</v>
      </c>
      <c r="K22" s="18">
        <f>G20*H20*J22</f>
        <v>0</v>
      </c>
      <c r="L22" s="22"/>
    </row>
    <row r="23" ht="34" customHeight="1" spans="1:12">
      <c r="A23" s="10"/>
      <c r="B23" s="15"/>
      <c r="C23" s="15"/>
      <c r="D23" s="15"/>
      <c r="E23" s="18"/>
      <c r="F23" s="16"/>
      <c r="G23" s="25"/>
      <c r="H23" s="18"/>
      <c r="I23" s="15" t="s">
        <v>24</v>
      </c>
      <c r="J23" s="18">
        <v>0</v>
      </c>
      <c r="K23" s="18">
        <f>G20*H20*J23</f>
        <v>0</v>
      </c>
      <c r="L23" s="19"/>
    </row>
    <row r="24" ht="34" customHeight="1" spans="1:12">
      <c r="A24" s="10"/>
      <c r="B24" s="15"/>
      <c r="C24" s="15"/>
      <c r="D24" s="15"/>
      <c r="E24" s="15"/>
      <c r="F24" s="16"/>
      <c r="G24" s="25"/>
      <c r="H24" s="18"/>
      <c r="I24" s="23" t="s">
        <v>37</v>
      </c>
      <c r="J24" s="23">
        <f>SUM(J20:J23)</f>
        <v>0</v>
      </c>
      <c r="K24" s="23">
        <f>G20*H20*J24</f>
        <v>0</v>
      </c>
      <c r="L24" s="24" t="s">
        <v>26</v>
      </c>
    </row>
    <row r="25" ht="34" customHeight="1" spans="1:12">
      <c r="A25" s="10"/>
      <c r="B25" s="15">
        <v>2</v>
      </c>
      <c r="C25" s="15" t="s">
        <v>38</v>
      </c>
      <c r="D25" s="15" t="s">
        <v>18</v>
      </c>
      <c r="E25" s="15" t="s">
        <v>39</v>
      </c>
      <c r="F25" s="16" t="s">
        <v>20</v>
      </c>
      <c r="G25" s="25">
        <v>1</v>
      </c>
      <c r="H25" s="18">
        <v>724</v>
      </c>
      <c r="I25" s="15" t="s">
        <v>21</v>
      </c>
      <c r="J25" s="18">
        <v>0</v>
      </c>
      <c r="K25" s="18">
        <f>G25*H25*J25</f>
        <v>0</v>
      </c>
      <c r="L25" s="26"/>
    </row>
    <row r="26" ht="34" customHeight="1" spans="1:12">
      <c r="A26" s="10"/>
      <c r="B26" s="15"/>
      <c r="C26" s="15"/>
      <c r="D26" s="15"/>
      <c r="E26" s="15"/>
      <c r="F26" s="16"/>
      <c r="G26" s="25"/>
      <c r="H26" s="18"/>
      <c r="I26" s="15" t="s">
        <v>22</v>
      </c>
      <c r="J26" s="18">
        <v>0</v>
      </c>
      <c r="K26" s="18">
        <f>G25*H25*J26</f>
        <v>0</v>
      </c>
      <c r="L26" s="19"/>
    </row>
    <row r="27" ht="34" customHeight="1" spans="1:12">
      <c r="A27" s="10"/>
      <c r="B27" s="15"/>
      <c r="C27" s="15"/>
      <c r="D27" s="15"/>
      <c r="E27" s="18"/>
      <c r="F27" s="16"/>
      <c r="G27" s="25"/>
      <c r="H27" s="18"/>
      <c r="I27" s="18" t="s">
        <v>30</v>
      </c>
      <c r="J27" s="18">
        <v>0</v>
      </c>
      <c r="K27" s="18">
        <f>G25*H25*J27</f>
        <v>0</v>
      </c>
      <c r="L27" s="22"/>
    </row>
    <row r="28" ht="34" customHeight="1" spans="1:12">
      <c r="A28" s="10"/>
      <c r="B28" s="15"/>
      <c r="C28" s="15"/>
      <c r="D28" s="15"/>
      <c r="E28" s="18"/>
      <c r="F28" s="16"/>
      <c r="G28" s="25"/>
      <c r="H28" s="18"/>
      <c r="I28" s="15" t="s">
        <v>24</v>
      </c>
      <c r="J28" s="18">
        <v>0</v>
      </c>
      <c r="K28" s="18">
        <f>G25*H25*J28</f>
        <v>0</v>
      </c>
      <c r="L28" s="19"/>
    </row>
    <row r="29" ht="34" customHeight="1" spans="1:12">
      <c r="A29" s="10"/>
      <c r="B29" s="15"/>
      <c r="C29" s="15"/>
      <c r="D29" s="15"/>
      <c r="E29" s="15"/>
      <c r="F29" s="16"/>
      <c r="G29" s="25"/>
      <c r="H29" s="18"/>
      <c r="I29" s="23" t="s">
        <v>40</v>
      </c>
      <c r="J29" s="23">
        <f>SUM(J25:J28)</f>
        <v>0</v>
      </c>
      <c r="K29" s="23">
        <f>G25*H25*J29</f>
        <v>0</v>
      </c>
      <c r="L29" s="24" t="s">
        <v>26</v>
      </c>
    </row>
    <row r="30" ht="34" customHeight="1" spans="1:12">
      <c r="A30" s="10"/>
      <c r="B30" s="15"/>
      <c r="C30" s="15"/>
      <c r="D30" s="15" t="s">
        <v>41</v>
      </c>
      <c r="E30" s="15" t="s">
        <v>29</v>
      </c>
      <c r="F30" s="16" t="s">
        <v>20</v>
      </c>
      <c r="G30" s="25">
        <v>1</v>
      </c>
      <c r="H30" s="18">
        <v>313</v>
      </c>
      <c r="I30" s="15" t="s">
        <v>21</v>
      </c>
      <c r="J30" s="18">
        <v>0</v>
      </c>
      <c r="K30" s="18">
        <f>G30*H30*J30</f>
        <v>0</v>
      </c>
      <c r="L30" s="26"/>
    </row>
    <row r="31" ht="34" customHeight="1" spans="1:12">
      <c r="A31" s="10"/>
      <c r="B31" s="15"/>
      <c r="C31" s="15"/>
      <c r="D31" s="15"/>
      <c r="E31" s="15"/>
      <c r="F31" s="16"/>
      <c r="G31" s="25"/>
      <c r="H31" s="18"/>
      <c r="I31" s="15" t="s">
        <v>22</v>
      </c>
      <c r="J31" s="18">
        <v>0</v>
      </c>
      <c r="K31" s="18">
        <f>G30*H30*J31</f>
        <v>0</v>
      </c>
      <c r="L31" s="19"/>
    </row>
    <row r="32" ht="34" customHeight="1" spans="1:12">
      <c r="A32" s="10"/>
      <c r="B32" s="15"/>
      <c r="C32" s="15"/>
      <c r="D32" s="15"/>
      <c r="E32" s="18"/>
      <c r="F32" s="16"/>
      <c r="G32" s="25"/>
      <c r="H32" s="18"/>
      <c r="I32" s="18" t="s">
        <v>42</v>
      </c>
      <c r="J32" s="18">
        <v>0</v>
      </c>
      <c r="K32" s="18">
        <f>G30*H30*J32</f>
        <v>0</v>
      </c>
      <c r="L32" s="22"/>
    </row>
    <row r="33" ht="34" customHeight="1" spans="1:12">
      <c r="A33" s="10"/>
      <c r="B33" s="15"/>
      <c r="C33" s="15"/>
      <c r="D33" s="15"/>
      <c r="E33" s="18"/>
      <c r="F33" s="16"/>
      <c r="G33" s="25"/>
      <c r="H33" s="18"/>
      <c r="I33" s="15" t="s">
        <v>24</v>
      </c>
      <c r="J33" s="18">
        <v>0</v>
      </c>
      <c r="K33" s="18">
        <f>G30*H30*J33</f>
        <v>0</v>
      </c>
      <c r="L33" s="19"/>
    </row>
    <row r="34" ht="34" customHeight="1" spans="1:12">
      <c r="A34" s="10"/>
      <c r="B34" s="15"/>
      <c r="C34" s="15"/>
      <c r="D34" s="15"/>
      <c r="E34" s="15"/>
      <c r="F34" s="16"/>
      <c r="G34" s="25"/>
      <c r="H34" s="18"/>
      <c r="I34" s="23" t="s">
        <v>43</v>
      </c>
      <c r="J34" s="16">
        <f>SUM(J30:J33)</f>
        <v>0</v>
      </c>
      <c r="K34" s="16">
        <f>SUM(K30:K33)</f>
        <v>0</v>
      </c>
      <c r="L34" s="24" t="s">
        <v>26</v>
      </c>
    </row>
    <row r="35" s="1" customFormat="1" ht="34" customHeight="1" spans="1:12">
      <c r="A35" s="10"/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8">
        <f>K24+K29+K34</f>
        <v>0</v>
      </c>
      <c r="L35" s="29"/>
    </row>
    <row r="36" s="1" customFormat="1" ht="34" customHeight="1" spans="1:12">
      <c r="A36" s="10"/>
      <c r="B36" s="11" t="s">
        <v>45</v>
      </c>
      <c r="C36" s="11"/>
      <c r="D36" s="11"/>
      <c r="E36" s="11"/>
      <c r="F36" s="11"/>
      <c r="G36" s="11"/>
      <c r="H36" s="11"/>
      <c r="I36" s="13"/>
      <c r="J36" s="9"/>
      <c r="K36" s="11"/>
      <c r="L36" s="11"/>
    </row>
    <row r="37" s="1" customFormat="1" ht="56" customHeight="1" spans="1:12">
      <c r="A37" s="10"/>
      <c r="B37" s="12" t="s">
        <v>6</v>
      </c>
      <c r="C37" s="12" t="s">
        <v>7</v>
      </c>
      <c r="D37" s="12" t="s">
        <v>8</v>
      </c>
      <c r="E37" s="12" t="s">
        <v>9</v>
      </c>
      <c r="F37" s="12" t="s">
        <v>10</v>
      </c>
      <c r="G37" s="13" t="s">
        <v>11</v>
      </c>
      <c r="H37" s="12" t="s">
        <v>46</v>
      </c>
      <c r="I37" s="12" t="s">
        <v>13</v>
      </c>
      <c r="J37" s="14" t="s">
        <v>14</v>
      </c>
      <c r="K37" s="14" t="s">
        <v>15</v>
      </c>
      <c r="L37" s="14" t="s">
        <v>16</v>
      </c>
    </row>
    <row r="38" ht="34" customHeight="1" spans="1:12">
      <c r="A38" s="10"/>
      <c r="B38" s="30">
        <v>1</v>
      </c>
      <c r="C38" s="31" t="s">
        <v>47</v>
      </c>
      <c r="D38" s="15" t="s">
        <v>48</v>
      </c>
      <c r="E38" s="15" t="s">
        <v>49</v>
      </c>
      <c r="F38" s="23" t="s">
        <v>20</v>
      </c>
      <c r="G38" s="25" t="s">
        <v>48</v>
      </c>
      <c r="H38" s="31">
        <v>200</v>
      </c>
      <c r="I38" s="15" t="s">
        <v>21</v>
      </c>
      <c r="J38" s="18">
        <v>0</v>
      </c>
      <c r="K38" s="32">
        <f>H38*J38</f>
        <v>0</v>
      </c>
      <c r="L38" s="26"/>
    </row>
    <row r="39" ht="34" customHeight="1" spans="1:12">
      <c r="A39" s="10"/>
      <c r="B39" s="30"/>
      <c r="C39" s="31"/>
      <c r="D39" s="15"/>
      <c r="E39" s="15"/>
      <c r="F39" s="23"/>
      <c r="G39" s="25"/>
      <c r="H39" s="31"/>
      <c r="I39" s="15" t="s">
        <v>22</v>
      </c>
      <c r="J39" s="18">
        <v>0</v>
      </c>
      <c r="K39" s="32">
        <f>H38*J39</f>
        <v>0</v>
      </c>
      <c r="L39" s="19"/>
    </row>
    <row r="40" ht="34" customHeight="1" spans="1:12">
      <c r="A40" s="10"/>
      <c r="B40" s="30"/>
      <c r="C40" s="31"/>
      <c r="D40" s="15"/>
      <c r="E40" s="15"/>
      <c r="F40" s="23"/>
      <c r="G40" s="25"/>
      <c r="H40" s="31"/>
      <c r="I40" s="18" t="s">
        <v>50</v>
      </c>
      <c r="J40" s="18">
        <v>0</v>
      </c>
      <c r="K40" s="32">
        <f>H38*J40</f>
        <v>0</v>
      </c>
      <c r="L40" s="22"/>
    </row>
    <row r="41" ht="34" customHeight="1" spans="1:12">
      <c r="A41" s="10"/>
      <c r="B41" s="30"/>
      <c r="C41" s="31"/>
      <c r="D41" s="15"/>
      <c r="E41" s="15"/>
      <c r="F41" s="23"/>
      <c r="G41" s="25"/>
      <c r="H41" s="31"/>
      <c r="I41" s="18" t="s">
        <v>24</v>
      </c>
      <c r="J41" s="18">
        <v>0</v>
      </c>
      <c r="K41" s="32">
        <f>H38*J41</f>
        <v>0</v>
      </c>
      <c r="L41" s="19"/>
    </row>
    <row r="42" ht="34" customHeight="1" spans="1:12">
      <c r="A42" s="10"/>
      <c r="B42" s="30"/>
      <c r="C42" s="31"/>
      <c r="D42" s="15"/>
      <c r="E42" s="15"/>
      <c r="F42" s="23"/>
      <c r="G42" s="25"/>
      <c r="H42" s="31"/>
      <c r="I42" s="23" t="s">
        <v>51</v>
      </c>
      <c r="J42" s="16">
        <f>SUM(J38:J41)</f>
        <v>0</v>
      </c>
      <c r="K42" s="16">
        <f>H38*J42</f>
        <v>0</v>
      </c>
      <c r="L42" s="24" t="s">
        <v>26</v>
      </c>
    </row>
    <row r="43" ht="34" customHeight="1" spans="1:12">
      <c r="A43" s="10"/>
      <c r="B43" s="30"/>
      <c r="C43" s="31"/>
      <c r="D43" s="15"/>
      <c r="E43" s="15"/>
      <c r="F43" s="23"/>
      <c r="G43" s="25"/>
      <c r="H43" s="31"/>
      <c r="I43" s="23" t="s">
        <v>52</v>
      </c>
      <c r="J43" s="16">
        <v>0</v>
      </c>
      <c r="K43" s="16" t="s">
        <v>53</v>
      </c>
      <c r="L43" s="24" t="s">
        <v>26</v>
      </c>
    </row>
    <row r="44" ht="34" customHeight="1" spans="1:12">
      <c r="A44" s="10"/>
      <c r="B44" s="30"/>
      <c r="C44" s="31"/>
      <c r="D44" s="15"/>
      <c r="E44" s="15"/>
      <c r="F44" s="23"/>
      <c r="G44" s="25"/>
      <c r="H44" s="31"/>
      <c r="I44" s="23" t="s">
        <v>54</v>
      </c>
      <c r="J44" s="16">
        <v>0</v>
      </c>
      <c r="K44" s="16" t="s">
        <v>53</v>
      </c>
      <c r="L44" s="24" t="s">
        <v>26</v>
      </c>
    </row>
    <row r="45" ht="34" customHeight="1" spans="1:12">
      <c r="A45" s="10"/>
      <c r="B45" s="30"/>
      <c r="C45" s="31"/>
      <c r="D45" s="15" t="s">
        <v>48</v>
      </c>
      <c r="E45" s="15" t="s">
        <v>55</v>
      </c>
      <c r="F45" s="23" t="s">
        <v>20</v>
      </c>
      <c r="G45" s="25" t="s">
        <v>48</v>
      </c>
      <c r="H45" s="31">
        <v>2000</v>
      </c>
      <c r="I45" s="18" t="s">
        <v>21</v>
      </c>
      <c r="J45" s="18">
        <v>0</v>
      </c>
      <c r="K45" s="32">
        <f>H45*J45</f>
        <v>0</v>
      </c>
      <c r="L45" s="26"/>
    </row>
    <row r="46" ht="34" customHeight="1" spans="1:12">
      <c r="A46" s="10"/>
      <c r="B46" s="30"/>
      <c r="C46" s="31"/>
      <c r="D46" s="15"/>
      <c r="E46" s="15"/>
      <c r="F46" s="23"/>
      <c r="G46" s="25"/>
      <c r="H46" s="31"/>
      <c r="I46" s="18" t="s">
        <v>22</v>
      </c>
      <c r="J46" s="18">
        <v>0</v>
      </c>
      <c r="K46" s="32">
        <f>H45*J46</f>
        <v>0</v>
      </c>
      <c r="L46" s="19"/>
    </row>
    <row r="47" ht="34" customHeight="1" spans="1:12">
      <c r="A47" s="10"/>
      <c r="B47" s="30"/>
      <c r="C47" s="31"/>
      <c r="D47" s="15"/>
      <c r="E47" s="15"/>
      <c r="F47" s="23"/>
      <c r="G47" s="25"/>
      <c r="H47" s="31"/>
      <c r="I47" s="18" t="s">
        <v>56</v>
      </c>
      <c r="J47" s="18">
        <v>0</v>
      </c>
      <c r="K47" s="32">
        <f>H45*J47</f>
        <v>0</v>
      </c>
      <c r="L47" s="22"/>
    </row>
    <row r="48" ht="34" customHeight="1" spans="1:12">
      <c r="A48" s="10"/>
      <c r="B48" s="30"/>
      <c r="C48" s="31"/>
      <c r="D48" s="15"/>
      <c r="E48" s="15"/>
      <c r="F48" s="23"/>
      <c r="G48" s="25"/>
      <c r="H48" s="31"/>
      <c r="I48" s="18" t="s">
        <v>24</v>
      </c>
      <c r="J48" s="18">
        <v>0</v>
      </c>
      <c r="K48" s="32">
        <f>H45*J48</f>
        <v>0</v>
      </c>
      <c r="L48" s="19"/>
    </row>
    <row r="49" ht="34" customHeight="1" spans="1:12">
      <c r="A49" s="10"/>
      <c r="B49" s="30"/>
      <c r="C49" s="31"/>
      <c r="D49" s="15"/>
      <c r="E49" s="15"/>
      <c r="F49" s="23"/>
      <c r="G49" s="25"/>
      <c r="H49" s="31"/>
      <c r="I49" s="23" t="s">
        <v>57</v>
      </c>
      <c r="J49" s="23">
        <f>SUM(J45:J48)</f>
        <v>0</v>
      </c>
      <c r="K49" s="16">
        <f>H45*J49</f>
        <v>0</v>
      </c>
      <c r="L49" s="24" t="s">
        <v>26</v>
      </c>
    </row>
    <row r="50" ht="34" customHeight="1" spans="1:12">
      <c r="A50" s="10"/>
      <c r="B50" s="30"/>
      <c r="C50" s="31"/>
      <c r="D50" s="15"/>
      <c r="E50" s="15"/>
      <c r="F50" s="23"/>
      <c r="G50" s="25"/>
      <c r="H50" s="31"/>
      <c r="I50" s="23" t="s">
        <v>58</v>
      </c>
      <c r="J50" s="16">
        <v>0</v>
      </c>
      <c r="K50" s="16" t="s">
        <v>53</v>
      </c>
      <c r="L50" s="24" t="s">
        <v>26</v>
      </c>
    </row>
    <row r="51" ht="34" customHeight="1" spans="1:12">
      <c r="A51" s="10"/>
      <c r="B51" s="30"/>
      <c r="C51" s="31"/>
      <c r="D51" s="15"/>
      <c r="E51" s="15"/>
      <c r="F51" s="23"/>
      <c r="G51" s="25"/>
      <c r="H51" s="31"/>
      <c r="I51" s="23" t="s">
        <v>59</v>
      </c>
      <c r="J51" s="16">
        <v>0</v>
      </c>
      <c r="K51" s="16" t="s">
        <v>53</v>
      </c>
      <c r="L51" s="24" t="s">
        <v>26</v>
      </c>
    </row>
    <row r="52" s="1" customFormat="1" ht="34" customHeight="1" spans="1:12">
      <c r="A52" s="10"/>
      <c r="B52" s="30">
        <v>2</v>
      </c>
      <c r="C52" s="31" t="s">
        <v>60</v>
      </c>
      <c r="D52" s="15" t="s">
        <v>48</v>
      </c>
      <c r="E52" s="15" t="s">
        <v>61</v>
      </c>
      <c r="F52" s="23" t="s">
        <v>20</v>
      </c>
      <c r="G52" s="25" t="s">
        <v>48</v>
      </c>
      <c r="H52" s="31">
        <v>50</v>
      </c>
      <c r="I52" s="15" t="s">
        <v>21</v>
      </c>
      <c r="J52" s="18">
        <v>0</v>
      </c>
      <c r="K52" s="18">
        <f>H52*J52</f>
        <v>0</v>
      </c>
      <c r="L52" s="26"/>
    </row>
    <row r="53" s="1" customFormat="1" ht="34" customHeight="1" spans="1:12">
      <c r="A53" s="10"/>
      <c r="B53" s="30"/>
      <c r="C53" s="31"/>
      <c r="D53" s="15"/>
      <c r="E53" s="15"/>
      <c r="F53" s="23"/>
      <c r="G53" s="25"/>
      <c r="H53" s="31"/>
      <c r="I53" s="15" t="s">
        <v>22</v>
      </c>
      <c r="J53" s="18">
        <v>0</v>
      </c>
      <c r="K53" s="18">
        <f>H52*J53</f>
        <v>0</v>
      </c>
      <c r="L53" s="19"/>
    </row>
    <row r="54" s="1" customFormat="1" ht="34" customHeight="1" spans="1:12">
      <c r="A54" s="10"/>
      <c r="B54" s="30"/>
      <c r="C54" s="31"/>
      <c r="D54" s="15"/>
      <c r="E54" s="15"/>
      <c r="F54" s="23"/>
      <c r="G54" s="25"/>
      <c r="H54" s="31"/>
      <c r="I54" s="18" t="s">
        <v>50</v>
      </c>
      <c r="J54" s="18">
        <v>0</v>
      </c>
      <c r="K54" s="18">
        <f>H52*J54</f>
        <v>0</v>
      </c>
      <c r="L54" s="22"/>
    </row>
    <row r="55" s="1" customFormat="1" ht="34" customHeight="1" spans="1:12">
      <c r="A55" s="10"/>
      <c r="B55" s="30"/>
      <c r="C55" s="31"/>
      <c r="D55" s="15"/>
      <c r="E55" s="15"/>
      <c r="F55" s="23"/>
      <c r="G55" s="25"/>
      <c r="H55" s="31"/>
      <c r="I55" s="18" t="s">
        <v>24</v>
      </c>
      <c r="J55" s="18">
        <v>0</v>
      </c>
      <c r="K55" s="18">
        <f>H52*J55</f>
        <v>0</v>
      </c>
      <c r="L55" s="19"/>
    </row>
    <row r="56" s="1" customFormat="1" ht="34" customHeight="1" spans="1:12">
      <c r="A56" s="10"/>
      <c r="B56" s="30"/>
      <c r="C56" s="31"/>
      <c r="D56" s="15"/>
      <c r="E56" s="15"/>
      <c r="F56" s="23"/>
      <c r="G56" s="25"/>
      <c r="H56" s="31"/>
      <c r="I56" s="23" t="s">
        <v>62</v>
      </c>
      <c r="J56" s="23">
        <f>SUM(J52:J55)</f>
        <v>0</v>
      </c>
      <c r="K56" s="23">
        <f>H52*J56</f>
        <v>0</v>
      </c>
      <c r="L56" s="24" t="s">
        <v>26</v>
      </c>
    </row>
    <row r="57" s="1" customFormat="1" ht="34" customHeight="1" spans="1:12">
      <c r="A57" s="10"/>
      <c r="B57" s="30"/>
      <c r="C57" s="31"/>
      <c r="D57" s="15"/>
      <c r="E57" s="15"/>
      <c r="F57" s="23"/>
      <c r="G57" s="25"/>
      <c r="H57" s="31"/>
      <c r="I57" s="23" t="s">
        <v>52</v>
      </c>
      <c r="J57" s="16">
        <v>0</v>
      </c>
      <c r="K57" s="16" t="s">
        <v>53</v>
      </c>
      <c r="L57" s="24" t="s">
        <v>26</v>
      </c>
    </row>
    <row r="58" s="1" customFormat="1" ht="34" customHeight="1" spans="1:12">
      <c r="A58" s="10"/>
      <c r="B58" s="30"/>
      <c r="C58" s="31"/>
      <c r="D58" s="15"/>
      <c r="E58" s="15"/>
      <c r="F58" s="23"/>
      <c r="G58" s="25"/>
      <c r="H58" s="31"/>
      <c r="I58" s="23" t="s">
        <v>54</v>
      </c>
      <c r="J58" s="16">
        <v>0</v>
      </c>
      <c r="K58" s="16" t="s">
        <v>53</v>
      </c>
      <c r="L58" s="24" t="s">
        <v>26</v>
      </c>
    </row>
    <row r="59" s="1" customFormat="1" ht="34" customHeight="1" spans="1:12">
      <c r="A59" s="10"/>
      <c r="B59" s="30"/>
      <c r="C59" s="31"/>
      <c r="D59" s="15" t="s">
        <v>48</v>
      </c>
      <c r="E59" s="15" t="s">
        <v>63</v>
      </c>
      <c r="F59" s="23" t="s">
        <v>20</v>
      </c>
      <c r="G59" s="25" t="s">
        <v>48</v>
      </c>
      <c r="H59" s="31">
        <v>300</v>
      </c>
      <c r="I59" s="18" t="s">
        <v>21</v>
      </c>
      <c r="J59" s="18">
        <v>0</v>
      </c>
      <c r="K59" s="18">
        <f>H59*J59</f>
        <v>0</v>
      </c>
      <c r="L59" s="26"/>
    </row>
    <row r="60" s="1" customFormat="1" ht="34" customHeight="1" spans="1:12">
      <c r="A60" s="10"/>
      <c r="B60" s="30"/>
      <c r="C60" s="31"/>
      <c r="D60" s="15"/>
      <c r="E60" s="15"/>
      <c r="F60" s="23"/>
      <c r="G60" s="25"/>
      <c r="H60" s="31"/>
      <c r="I60" s="18" t="s">
        <v>22</v>
      </c>
      <c r="J60" s="18">
        <v>0</v>
      </c>
      <c r="K60" s="18">
        <f>H59*J60</f>
        <v>0</v>
      </c>
      <c r="L60" s="19"/>
    </row>
    <row r="61" s="1" customFormat="1" ht="34" customHeight="1" spans="1:12">
      <c r="A61" s="10"/>
      <c r="B61" s="30"/>
      <c r="C61" s="31"/>
      <c r="D61" s="15"/>
      <c r="E61" s="15"/>
      <c r="F61" s="23"/>
      <c r="G61" s="25"/>
      <c r="H61" s="31"/>
      <c r="I61" s="18" t="s">
        <v>56</v>
      </c>
      <c r="J61" s="18">
        <v>0</v>
      </c>
      <c r="K61" s="18">
        <f>H59*J61</f>
        <v>0</v>
      </c>
      <c r="L61" s="22"/>
    </row>
    <row r="62" s="1" customFormat="1" ht="34" customHeight="1" spans="1:12">
      <c r="A62" s="10"/>
      <c r="B62" s="30"/>
      <c r="C62" s="31"/>
      <c r="D62" s="15"/>
      <c r="E62" s="15"/>
      <c r="F62" s="23"/>
      <c r="G62" s="25"/>
      <c r="H62" s="31"/>
      <c r="I62" s="18" t="s">
        <v>24</v>
      </c>
      <c r="J62" s="18">
        <v>0</v>
      </c>
      <c r="K62" s="18">
        <f>H59*J62</f>
        <v>0</v>
      </c>
      <c r="L62" s="19"/>
    </row>
    <row r="63" s="1" customFormat="1" ht="34" customHeight="1" spans="1:12">
      <c r="A63" s="10"/>
      <c r="B63" s="30"/>
      <c r="C63" s="31"/>
      <c r="D63" s="15"/>
      <c r="E63" s="15"/>
      <c r="F63" s="23"/>
      <c r="G63" s="25"/>
      <c r="H63" s="31"/>
      <c r="I63" s="23" t="s">
        <v>64</v>
      </c>
      <c r="J63" s="16">
        <f>SUM(J59:J62)</f>
        <v>0</v>
      </c>
      <c r="K63" s="16">
        <f>H59*J63</f>
        <v>0</v>
      </c>
      <c r="L63" s="24" t="s">
        <v>26</v>
      </c>
    </row>
    <row r="64" s="1" customFormat="1" ht="34" customHeight="1" spans="1:12">
      <c r="A64" s="10"/>
      <c r="B64" s="30"/>
      <c r="C64" s="31"/>
      <c r="D64" s="15"/>
      <c r="E64" s="15"/>
      <c r="F64" s="23"/>
      <c r="G64" s="25"/>
      <c r="H64" s="31"/>
      <c r="I64" s="23" t="s">
        <v>58</v>
      </c>
      <c r="J64" s="16">
        <v>0</v>
      </c>
      <c r="K64" s="16" t="s">
        <v>53</v>
      </c>
      <c r="L64" s="24" t="s">
        <v>26</v>
      </c>
    </row>
    <row r="65" s="1" customFormat="1" ht="34" customHeight="1" spans="1:12">
      <c r="A65" s="10"/>
      <c r="B65" s="30"/>
      <c r="C65" s="31"/>
      <c r="D65" s="15"/>
      <c r="E65" s="15"/>
      <c r="F65" s="23"/>
      <c r="G65" s="25"/>
      <c r="H65" s="31"/>
      <c r="I65" s="23" t="s">
        <v>59</v>
      </c>
      <c r="J65" s="16">
        <v>0</v>
      </c>
      <c r="K65" s="16" t="s">
        <v>53</v>
      </c>
      <c r="L65" s="24" t="s">
        <v>26</v>
      </c>
    </row>
    <row r="66" s="1" customFormat="1" ht="34" customHeight="1" spans="1:12">
      <c r="A66" s="10"/>
      <c r="B66" s="30">
        <v>3</v>
      </c>
      <c r="C66" s="31" t="s">
        <v>65</v>
      </c>
      <c r="D66" s="15" t="s">
        <v>48</v>
      </c>
      <c r="E66" s="15" t="s">
        <v>61</v>
      </c>
      <c r="F66" s="23" t="s">
        <v>20</v>
      </c>
      <c r="G66" s="25" t="s">
        <v>48</v>
      </c>
      <c r="H66" s="31">
        <v>50</v>
      </c>
      <c r="I66" s="15" t="s">
        <v>21</v>
      </c>
      <c r="J66" s="18">
        <v>0</v>
      </c>
      <c r="K66" s="32">
        <f>H66*J66</f>
        <v>0</v>
      </c>
      <c r="L66" s="26"/>
    </row>
    <row r="67" s="1" customFormat="1" ht="34" customHeight="1" spans="1:12">
      <c r="A67" s="10"/>
      <c r="B67" s="30"/>
      <c r="C67" s="31"/>
      <c r="D67" s="15"/>
      <c r="E67" s="15"/>
      <c r="F67" s="23"/>
      <c r="G67" s="25"/>
      <c r="H67" s="31"/>
      <c r="I67" s="15" t="s">
        <v>22</v>
      </c>
      <c r="J67" s="18">
        <v>0</v>
      </c>
      <c r="K67" s="32">
        <f>H66*J67</f>
        <v>0</v>
      </c>
      <c r="L67" s="19"/>
    </row>
    <row r="68" s="1" customFormat="1" ht="34" customHeight="1" spans="1:12">
      <c r="A68" s="10"/>
      <c r="B68" s="30"/>
      <c r="C68" s="31"/>
      <c r="D68" s="15"/>
      <c r="E68" s="15"/>
      <c r="F68" s="23"/>
      <c r="G68" s="25"/>
      <c r="H68" s="31"/>
      <c r="I68" s="18" t="s">
        <v>50</v>
      </c>
      <c r="J68" s="18">
        <v>0</v>
      </c>
      <c r="K68" s="32">
        <f>H66*J68</f>
        <v>0</v>
      </c>
      <c r="L68" s="22"/>
    </row>
    <row r="69" s="1" customFormat="1" ht="34" customHeight="1" spans="1:12">
      <c r="A69" s="10"/>
      <c r="B69" s="30"/>
      <c r="C69" s="31"/>
      <c r="D69" s="15"/>
      <c r="E69" s="15"/>
      <c r="F69" s="23"/>
      <c r="G69" s="25"/>
      <c r="H69" s="31"/>
      <c r="I69" s="18" t="s">
        <v>24</v>
      </c>
      <c r="J69" s="18">
        <v>0</v>
      </c>
      <c r="K69" s="32">
        <f>H66*J69</f>
        <v>0</v>
      </c>
      <c r="L69" s="19"/>
    </row>
    <row r="70" s="1" customFormat="1" ht="34" customHeight="1" spans="1:12">
      <c r="A70" s="10"/>
      <c r="B70" s="30"/>
      <c r="C70" s="31"/>
      <c r="D70" s="15"/>
      <c r="E70" s="15"/>
      <c r="F70" s="23"/>
      <c r="G70" s="25"/>
      <c r="H70" s="31"/>
      <c r="I70" s="23" t="s">
        <v>66</v>
      </c>
      <c r="J70" s="16">
        <f>SUM(J66:J69)</f>
        <v>0</v>
      </c>
      <c r="K70" s="16">
        <f>H66*J70</f>
        <v>0</v>
      </c>
      <c r="L70" s="24" t="s">
        <v>26</v>
      </c>
    </row>
    <row r="71" s="1" customFormat="1" ht="34" customHeight="1" spans="1:12">
      <c r="A71" s="10"/>
      <c r="B71" s="30"/>
      <c r="C71" s="31"/>
      <c r="D71" s="15"/>
      <c r="E71" s="15"/>
      <c r="F71" s="23"/>
      <c r="G71" s="25"/>
      <c r="H71" s="31"/>
      <c r="I71" s="23" t="s">
        <v>52</v>
      </c>
      <c r="J71" s="16">
        <v>0</v>
      </c>
      <c r="K71" s="16" t="s">
        <v>53</v>
      </c>
      <c r="L71" s="24" t="s">
        <v>26</v>
      </c>
    </row>
    <row r="72" s="1" customFormat="1" ht="34" customHeight="1" spans="1:12">
      <c r="A72" s="10"/>
      <c r="B72" s="30"/>
      <c r="C72" s="31"/>
      <c r="D72" s="15"/>
      <c r="E72" s="15"/>
      <c r="F72" s="23"/>
      <c r="G72" s="25"/>
      <c r="H72" s="31"/>
      <c r="I72" s="23" t="s">
        <v>54</v>
      </c>
      <c r="J72" s="16">
        <v>0</v>
      </c>
      <c r="K72" s="16" t="s">
        <v>53</v>
      </c>
      <c r="L72" s="24" t="s">
        <v>26</v>
      </c>
    </row>
    <row r="73" s="1" customFormat="1" ht="34" customHeight="1" spans="1:12">
      <c r="A73" s="10"/>
      <c r="B73" s="30"/>
      <c r="C73" s="31"/>
      <c r="D73" s="15" t="s">
        <v>48</v>
      </c>
      <c r="E73" s="15" t="s">
        <v>63</v>
      </c>
      <c r="F73" s="23" t="s">
        <v>20</v>
      </c>
      <c r="G73" s="25" t="s">
        <v>48</v>
      </c>
      <c r="H73" s="31">
        <v>250</v>
      </c>
      <c r="I73" s="18" t="s">
        <v>21</v>
      </c>
      <c r="J73" s="18">
        <v>0</v>
      </c>
      <c r="K73" s="32">
        <f>H73*J73</f>
        <v>0</v>
      </c>
      <c r="L73" s="26"/>
    </row>
    <row r="74" s="1" customFormat="1" ht="34" customHeight="1" spans="1:12">
      <c r="A74" s="10"/>
      <c r="B74" s="30"/>
      <c r="C74" s="31"/>
      <c r="D74" s="15"/>
      <c r="E74" s="15"/>
      <c r="F74" s="23"/>
      <c r="G74" s="25"/>
      <c r="H74" s="31"/>
      <c r="I74" s="18" t="s">
        <v>22</v>
      </c>
      <c r="J74" s="18">
        <v>0</v>
      </c>
      <c r="K74" s="32">
        <f>H73*J74</f>
        <v>0</v>
      </c>
      <c r="L74" s="19"/>
    </row>
    <row r="75" s="1" customFormat="1" ht="34" customHeight="1" spans="1:12">
      <c r="A75" s="10"/>
      <c r="B75" s="30"/>
      <c r="C75" s="31"/>
      <c r="D75" s="15"/>
      <c r="E75" s="15"/>
      <c r="F75" s="23"/>
      <c r="G75" s="25"/>
      <c r="H75" s="31"/>
      <c r="I75" s="18" t="s">
        <v>56</v>
      </c>
      <c r="J75" s="18">
        <v>0</v>
      </c>
      <c r="K75" s="32">
        <f>H73*J75</f>
        <v>0</v>
      </c>
      <c r="L75" s="22"/>
    </row>
    <row r="76" s="1" customFormat="1" ht="34" customHeight="1" spans="1:12">
      <c r="A76" s="10"/>
      <c r="B76" s="30"/>
      <c r="C76" s="31"/>
      <c r="D76" s="15"/>
      <c r="E76" s="15"/>
      <c r="F76" s="23"/>
      <c r="G76" s="25"/>
      <c r="H76" s="31"/>
      <c r="I76" s="18" t="s">
        <v>24</v>
      </c>
      <c r="J76" s="18">
        <v>0</v>
      </c>
      <c r="K76" s="32">
        <f>H73*J76</f>
        <v>0</v>
      </c>
      <c r="L76" s="19"/>
    </row>
    <row r="77" s="1" customFormat="1" ht="34" customHeight="1" spans="1:12">
      <c r="A77" s="10"/>
      <c r="B77" s="30"/>
      <c r="C77" s="31"/>
      <c r="D77" s="15"/>
      <c r="E77" s="15"/>
      <c r="F77" s="23"/>
      <c r="G77" s="25"/>
      <c r="H77" s="31"/>
      <c r="I77" s="23" t="s">
        <v>67</v>
      </c>
      <c r="J77" s="16">
        <f>SUM(J73:J76)</f>
        <v>0</v>
      </c>
      <c r="K77" s="16">
        <f>H73*J77</f>
        <v>0</v>
      </c>
      <c r="L77" s="24" t="s">
        <v>26</v>
      </c>
    </row>
    <row r="78" s="1" customFormat="1" ht="34" customHeight="1" spans="1:12">
      <c r="A78" s="10"/>
      <c r="B78" s="30"/>
      <c r="C78" s="31"/>
      <c r="D78" s="15"/>
      <c r="E78" s="15"/>
      <c r="F78" s="23"/>
      <c r="G78" s="25"/>
      <c r="H78" s="31"/>
      <c r="I78" s="23" t="s">
        <v>58</v>
      </c>
      <c r="J78" s="16">
        <v>0</v>
      </c>
      <c r="K78" s="16" t="s">
        <v>53</v>
      </c>
      <c r="L78" s="24" t="s">
        <v>26</v>
      </c>
    </row>
    <row r="79" s="1" customFormat="1" ht="34" customHeight="1" spans="1:12">
      <c r="A79" s="10"/>
      <c r="B79" s="30"/>
      <c r="C79" s="31"/>
      <c r="D79" s="15"/>
      <c r="E79" s="15"/>
      <c r="F79" s="23"/>
      <c r="G79" s="25"/>
      <c r="H79" s="31"/>
      <c r="I79" s="23" t="s">
        <v>59</v>
      </c>
      <c r="J79" s="16">
        <v>0</v>
      </c>
      <c r="K79" s="16" t="s">
        <v>53</v>
      </c>
      <c r="L79" s="24" t="s">
        <v>26</v>
      </c>
    </row>
    <row r="80" s="1" customFormat="1" ht="34" customHeight="1" spans="1:12">
      <c r="A80" s="10"/>
      <c r="B80" s="33" t="s">
        <v>68</v>
      </c>
      <c r="C80" s="34"/>
      <c r="D80" s="34"/>
      <c r="E80" s="34"/>
      <c r="F80" s="34"/>
      <c r="G80" s="34"/>
      <c r="H80" s="34"/>
      <c r="I80" s="34"/>
      <c r="J80" s="35"/>
      <c r="K80" s="27">
        <f>K42+K49+K56+K63+K70+K77</f>
        <v>0</v>
      </c>
      <c r="L80" s="36"/>
    </row>
    <row r="81" s="1" customFormat="1" ht="34" customHeight="1" spans="1:12">
      <c r="A81" s="10" t="s">
        <v>69</v>
      </c>
      <c r="B81" s="37" t="s">
        <v>70</v>
      </c>
      <c r="C81" s="37"/>
      <c r="D81" s="37"/>
      <c r="E81" s="37"/>
      <c r="F81" s="37"/>
      <c r="G81" s="37"/>
      <c r="H81" s="37"/>
      <c r="I81" s="37"/>
      <c r="J81" s="38"/>
      <c r="K81" s="37"/>
      <c r="L81" s="39"/>
    </row>
    <row r="82" s="1" customFormat="1" ht="56" customHeight="1" spans="1:12">
      <c r="A82" s="10"/>
      <c r="B82" s="12" t="s">
        <v>6</v>
      </c>
      <c r="C82" s="12" t="s">
        <v>7</v>
      </c>
      <c r="D82" s="12" t="s">
        <v>8</v>
      </c>
      <c r="E82" s="12" t="s">
        <v>9</v>
      </c>
      <c r="F82" s="12" t="s">
        <v>10</v>
      </c>
      <c r="G82" s="13" t="s">
        <v>71</v>
      </c>
      <c r="H82" s="12" t="s">
        <v>12</v>
      </c>
      <c r="I82" s="12" t="s">
        <v>13</v>
      </c>
      <c r="J82" s="14" t="s">
        <v>14</v>
      </c>
      <c r="K82" s="14" t="s">
        <v>15</v>
      </c>
      <c r="L82" s="14" t="s">
        <v>16</v>
      </c>
    </row>
    <row r="83" s="1" customFormat="1" ht="34" customHeight="1" spans="1:12">
      <c r="A83" s="10"/>
      <c r="B83" s="40">
        <v>1</v>
      </c>
      <c r="C83" s="15" t="s">
        <v>72</v>
      </c>
      <c r="D83" s="15" t="s">
        <v>18</v>
      </c>
      <c r="E83" s="15" t="s">
        <v>73</v>
      </c>
      <c r="F83" s="16" t="s">
        <v>20</v>
      </c>
      <c r="G83" s="17">
        <v>9</v>
      </c>
      <c r="H83" s="18">
        <v>550</v>
      </c>
      <c r="I83" s="15" t="s">
        <v>21</v>
      </c>
      <c r="J83" s="36">
        <v>0</v>
      </c>
      <c r="K83" s="29">
        <f t="shared" ref="K83:K94" si="0">G83*H83*J83</f>
        <v>0</v>
      </c>
      <c r="L83" s="18"/>
    </row>
    <row r="84" s="1" customFormat="1" ht="34" customHeight="1" spans="1:12">
      <c r="A84" s="10"/>
      <c r="B84" s="41"/>
      <c r="C84" s="15"/>
      <c r="D84" s="15"/>
      <c r="E84" s="15"/>
      <c r="F84" s="16"/>
      <c r="G84" s="17"/>
      <c r="H84" s="18"/>
      <c r="I84" s="15" t="s">
        <v>22</v>
      </c>
      <c r="J84" s="36">
        <v>0</v>
      </c>
      <c r="K84" s="29">
        <f t="shared" si="0"/>
        <v>0</v>
      </c>
      <c r="L84" s="18"/>
    </row>
    <row r="85" s="1" customFormat="1" ht="34" customHeight="1" spans="1:12">
      <c r="A85" s="10"/>
      <c r="B85" s="41"/>
      <c r="C85" s="15"/>
      <c r="D85" s="15"/>
      <c r="E85" s="15"/>
      <c r="F85" s="16"/>
      <c r="G85" s="17"/>
      <c r="H85" s="18"/>
      <c r="I85" s="15" t="s">
        <v>74</v>
      </c>
      <c r="J85" s="36">
        <v>0</v>
      </c>
      <c r="K85" s="29">
        <f t="shared" si="0"/>
        <v>0</v>
      </c>
      <c r="L85" s="18"/>
    </row>
    <row r="86" s="1" customFormat="1" ht="34" customHeight="1" spans="1:12">
      <c r="A86" s="10"/>
      <c r="B86" s="41"/>
      <c r="C86" s="15"/>
      <c r="D86" s="15"/>
      <c r="E86" s="15"/>
      <c r="F86" s="16"/>
      <c r="G86" s="17"/>
      <c r="H86" s="18"/>
      <c r="I86" s="42" t="s">
        <v>24</v>
      </c>
      <c r="J86" s="36">
        <v>0</v>
      </c>
      <c r="K86" s="29">
        <f t="shared" si="0"/>
        <v>0</v>
      </c>
      <c r="L86" s="18"/>
    </row>
    <row r="87" s="1" customFormat="1" ht="34" customHeight="1" spans="1:12">
      <c r="A87" s="10"/>
      <c r="B87" s="41"/>
      <c r="C87" s="15"/>
      <c r="D87" s="15"/>
      <c r="E87" s="15"/>
      <c r="F87" s="16"/>
      <c r="G87" s="17"/>
      <c r="H87" s="18"/>
      <c r="I87" s="15" t="s">
        <v>75</v>
      </c>
      <c r="J87" s="36">
        <v>0</v>
      </c>
      <c r="K87" s="29">
        <f t="shared" si="0"/>
        <v>0</v>
      </c>
      <c r="L87" s="18"/>
    </row>
    <row r="88" s="1" customFormat="1" ht="34" customHeight="1" spans="1:12">
      <c r="A88" s="10"/>
      <c r="B88" s="43"/>
      <c r="C88" s="15"/>
      <c r="D88" s="15"/>
      <c r="E88" s="15"/>
      <c r="F88" s="16"/>
      <c r="G88" s="17"/>
      <c r="H88" s="18"/>
      <c r="I88" s="23" t="s">
        <v>76</v>
      </c>
      <c r="J88" s="16">
        <f>SUM(J83:J87)</f>
        <v>0</v>
      </c>
      <c r="K88" s="23">
        <f t="shared" si="0"/>
        <v>0</v>
      </c>
      <c r="L88" s="24" t="s">
        <v>26</v>
      </c>
    </row>
    <row r="89" s="1" customFormat="1" ht="34" customHeight="1" spans="1:12">
      <c r="A89" s="10"/>
      <c r="B89" s="40">
        <v>2</v>
      </c>
      <c r="C89" s="44" t="s">
        <v>77</v>
      </c>
      <c r="D89" s="15" t="s">
        <v>18</v>
      </c>
      <c r="E89" s="15" t="s">
        <v>73</v>
      </c>
      <c r="F89" s="45" t="s">
        <v>20</v>
      </c>
      <c r="G89" s="46">
        <v>9</v>
      </c>
      <c r="H89" s="47">
        <v>550</v>
      </c>
      <c r="I89" s="48" t="s">
        <v>21</v>
      </c>
      <c r="J89" s="36">
        <v>0</v>
      </c>
      <c r="K89" s="29">
        <f t="shared" si="0"/>
        <v>0</v>
      </c>
      <c r="L89" s="18"/>
    </row>
    <row r="90" s="1" customFormat="1" ht="34" customHeight="1" spans="1:12">
      <c r="A90" s="10"/>
      <c r="B90" s="41"/>
      <c r="C90" s="44"/>
      <c r="D90" s="15"/>
      <c r="E90" s="15"/>
      <c r="F90" s="45"/>
      <c r="G90" s="46"/>
      <c r="H90" s="47"/>
      <c r="I90" s="15" t="s">
        <v>22</v>
      </c>
      <c r="J90" s="36">
        <v>0</v>
      </c>
      <c r="K90" s="29">
        <f t="shared" si="0"/>
        <v>0</v>
      </c>
      <c r="L90" s="18"/>
    </row>
    <row r="91" s="1" customFormat="1" ht="34" customHeight="1" spans="1:12">
      <c r="A91" s="10"/>
      <c r="B91" s="41"/>
      <c r="C91" s="44"/>
      <c r="D91" s="15"/>
      <c r="E91" s="15"/>
      <c r="F91" s="45"/>
      <c r="G91" s="46"/>
      <c r="H91" s="47"/>
      <c r="I91" s="15" t="s">
        <v>78</v>
      </c>
      <c r="J91" s="36">
        <v>0</v>
      </c>
      <c r="K91" s="29">
        <f t="shared" si="0"/>
        <v>0</v>
      </c>
      <c r="L91" s="18"/>
    </row>
    <row r="92" s="1" customFormat="1" ht="34" customHeight="1" spans="1:12">
      <c r="A92" s="10"/>
      <c r="B92" s="41"/>
      <c r="C92" s="44"/>
      <c r="D92" s="15"/>
      <c r="E92" s="15"/>
      <c r="F92" s="45"/>
      <c r="G92" s="46"/>
      <c r="H92" s="47"/>
      <c r="I92" s="42" t="s">
        <v>24</v>
      </c>
      <c r="J92" s="36">
        <v>0</v>
      </c>
      <c r="K92" s="29">
        <f t="shared" si="0"/>
        <v>0</v>
      </c>
      <c r="L92" s="18"/>
    </row>
    <row r="93" s="1" customFormat="1" ht="34" customHeight="1" spans="1:12">
      <c r="A93" s="10"/>
      <c r="B93" s="41"/>
      <c r="C93" s="44"/>
      <c r="D93" s="15"/>
      <c r="E93" s="15"/>
      <c r="F93" s="45"/>
      <c r="G93" s="46"/>
      <c r="H93" s="47"/>
      <c r="I93" s="15" t="s">
        <v>75</v>
      </c>
      <c r="J93" s="36">
        <v>0</v>
      </c>
      <c r="K93" s="29">
        <f t="shared" si="0"/>
        <v>0</v>
      </c>
      <c r="L93" s="18"/>
    </row>
    <row r="94" s="1" customFormat="1" ht="34" customHeight="1" spans="1:12">
      <c r="A94" s="10"/>
      <c r="B94" s="43"/>
      <c r="C94" s="48"/>
      <c r="D94" s="15"/>
      <c r="E94" s="15"/>
      <c r="F94" s="49"/>
      <c r="G94" s="50"/>
      <c r="H94" s="51"/>
      <c r="I94" s="23" t="s">
        <v>79</v>
      </c>
      <c r="J94" s="16">
        <f>SUM(J89:J93)</f>
        <v>0</v>
      </c>
      <c r="K94" s="23">
        <f t="shared" si="0"/>
        <v>0</v>
      </c>
      <c r="L94" s="24" t="s">
        <v>26</v>
      </c>
    </row>
    <row r="95" ht="34" customHeight="1" spans="1:12">
      <c r="A95" s="10"/>
      <c r="B95" s="33" t="s">
        <v>80</v>
      </c>
      <c r="C95" s="34"/>
      <c r="D95" s="34"/>
      <c r="E95" s="34"/>
      <c r="F95" s="34"/>
      <c r="G95" s="34"/>
      <c r="H95" s="34"/>
      <c r="I95" s="34"/>
      <c r="J95" s="35"/>
      <c r="K95" s="27">
        <f>K88+K94</f>
        <v>0</v>
      </c>
      <c r="L95" s="36"/>
    </row>
    <row r="96" s="1" customFormat="1" ht="34" customHeight="1" spans="1:12">
      <c r="A96" s="52" t="s">
        <v>81</v>
      </c>
      <c r="B96" s="53"/>
      <c r="C96" s="53"/>
      <c r="D96" s="53"/>
      <c r="E96" s="53"/>
      <c r="F96" s="53"/>
      <c r="G96" s="54"/>
      <c r="H96" s="53"/>
      <c r="I96" s="53"/>
      <c r="J96" s="55"/>
      <c r="K96" s="56"/>
      <c r="L96" s="57"/>
    </row>
    <row r="97" s="1" customFormat="1" ht="34" customHeight="1" spans="1:12">
      <c r="A97" s="58" t="s">
        <v>82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59"/>
    </row>
    <row r="98" s="1" customFormat="1" ht="34" customHeight="1" spans="1:12">
      <c r="A98" s="27">
        <v>1</v>
      </c>
      <c r="B98" s="60" t="s">
        <v>83</v>
      </c>
      <c r="C98" s="61"/>
      <c r="D98" s="61"/>
      <c r="E98" s="61"/>
      <c r="F98" s="61"/>
      <c r="G98" s="61"/>
      <c r="H98" s="61"/>
      <c r="I98" s="61"/>
      <c r="J98" s="62"/>
      <c r="K98" s="28">
        <f>K17+K35+K80</f>
        <v>0</v>
      </c>
      <c r="L98" s="28"/>
    </row>
    <row r="99" s="1" customFormat="1" ht="34" customHeight="1" spans="1:12">
      <c r="A99" s="27">
        <v>2</v>
      </c>
      <c r="B99" s="60" t="s">
        <v>84</v>
      </c>
      <c r="C99" s="61"/>
      <c r="D99" s="61"/>
      <c r="E99" s="61"/>
      <c r="F99" s="61"/>
      <c r="G99" s="61"/>
      <c r="H99" s="61"/>
      <c r="I99" s="61"/>
      <c r="J99" s="62"/>
      <c r="K99" s="28">
        <f>K95</f>
        <v>0</v>
      </c>
      <c r="L99" s="28"/>
    </row>
    <row r="100" s="1" customFormat="1" ht="34" customHeight="1" spans="1:12">
      <c r="A100" s="27">
        <v>3</v>
      </c>
      <c r="B100" s="60" t="s">
        <v>85</v>
      </c>
      <c r="C100" s="61"/>
      <c r="D100" s="61"/>
      <c r="E100" s="61"/>
      <c r="F100" s="61"/>
      <c r="G100" s="61"/>
      <c r="H100" s="61"/>
      <c r="I100" s="61"/>
      <c r="J100" s="62"/>
      <c r="K100" s="28">
        <f>K98+K99</f>
        <v>0</v>
      </c>
      <c r="L100" s="28"/>
    </row>
    <row r="101" ht="58" customHeight="1"/>
  </sheetData>
  <mergeCells count="103">
    <mergeCell ref="A1:L1"/>
    <mergeCell ref="A2:L2"/>
    <mergeCell ref="A3:L3"/>
    <mergeCell ref="A4:L4"/>
    <mergeCell ref="B5:L5"/>
    <mergeCell ref="B17:J17"/>
    <mergeCell ref="B18:L18"/>
    <mergeCell ref="B35:J35"/>
    <mergeCell ref="B36:L36"/>
    <mergeCell ref="B80:J80"/>
    <mergeCell ref="B81:L81"/>
    <mergeCell ref="B95:J95"/>
    <mergeCell ref="A96:J96"/>
    <mergeCell ref="A97:L97"/>
    <mergeCell ref="B98:J98"/>
    <mergeCell ref="B99:J99"/>
    <mergeCell ref="B100:J100"/>
    <mergeCell ref="A5:A80"/>
    <mergeCell ref="A81:A95"/>
    <mergeCell ref="B7:B11"/>
    <mergeCell ref="B12:B16"/>
    <mergeCell ref="B20:B24"/>
    <mergeCell ref="B25:B34"/>
    <mergeCell ref="B38:B51"/>
    <mergeCell ref="B52:B65"/>
    <mergeCell ref="B66:B79"/>
    <mergeCell ref="B83:B88"/>
    <mergeCell ref="B89:B94"/>
    <mergeCell ref="C7:C11"/>
    <mergeCell ref="C12:C16"/>
    <mergeCell ref="C20:C24"/>
    <mergeCell ref="C25:C34"/>
    <mergeCell ref="C38:C51"/>
    <mergeCell ref="C52:C65"/>
    <mergeCell ref="C66:C79"/>
    <mergeCell ref="C83:C88"/>
    <mergeCell ref="C89:C94"/>
    <mergeCell ref="D7:D11"/>
    <mergeCell ref="D12:D16"/>
    <mergeCell ref="D20:D24"/>
    <mergeCell ref="D25:D29"/>
    <mergeCell ref="D30:D34"/>
    <mergeCell ref="D38:D44"/>
    <mergeCell ref="D45:D51"/>
    <mergeCell ref="D52:D58"/>
    <mergeCell ref="D59:D65"/>
    <mergeCell ref="D66:D72"/>
    <mergeCell ref="D73:D79"/>
    <mergeCell ref="D83:D88"/>
    <mergeCell ref="D89:D94"/>
    <mergeCell ref="E7:E11"/>
    <mergeCell ref="E12:E16"/>
    <mergeCell ref="E20:E24"/>
    <mergeCell ref="E25:E29"/>
    <mergeCell ref="E30:E34"/>
    <mergeCell ref="E38:E44"/>
    <mergeCell ref="E45:E51"/>
    <mergeCell ref="E52:E58"/>
    <mergeCell ref="E59:E65"/>
    <mergeCell ref="E66:E72"/>
    <mergeCell ref="E73:E79"/>
    <mergeCell ref="E83:E88"/>
    <mergeCell ref="E89:E94"/>
    <mergeCell ref="F7:F11"/>
    <mergeCell ref="F12:F16"/>
    <mergeCell ref="F20:F24"/>
    <mergeCell ref="F25:F29"/>
    <mergeCell ref="F30:F34"/>
    <mergeCell ref="F38:F44"/>
    <mergeCell ref="F45:F51"/>
    <mergeCell ref="F52:F58"/>
    <mergeCell ref="F59:F65"/>
    <mergeCell ref="F66:F72"/>
    <mergeCell ref="F73:F79"/>
    <mergeCell ref="F83:F88"/>
    <mergeCell ref="F89:F94"/>
    <mergeCell ref="G7:G11"/>
    <mergeCell ref="G12:G16"/>
    <mergeCell ref="G20:G24"/>
    <mergeCell ref="G25:G29"/>
    <mergeCell ref="G30:G34"/>
    <mergeCell ref="G38:G44"/>
    <mergeCell ref="G45:G51"/>
    <mergeCell ref="G52:G58"/>
    <mergeCell ref="G59:G65"/>
    <mergeCell ref="G66:G72"/>
    <mergeCell ref="G73:G79"/>
    <mergeCell ref="G83:G88"/>
    <mergeCell ref="G89:G94"/>
    <mergeCell ref="H7:H11"/>
    <mergeCell ref="H12:H16"/>
    <mergeCell ref="H20:H24"/>
    <mergeCell ref="H25:H29"/>
    <mergeCell ref="H30:H34"/>
    <mergeCell ref="H38:H44"/>
    <mergeCell ref="H45:H51"/>
    <mergeCell ref="H52:H58"/>
    <mergeCell ref="H59:H65"/>
    <mergeCell ref="H66:H72"/>
    <mergeCell ref="H73:H79"/>
    <mergeCell ref="H83:H88"/>
    <mergeCell ref="H89:H94"/>
    <mergeCell ref="M7:M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报价（含税）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高压空调组</dc:creator>
  <cp:lastModifiedBy>蓉</cp:lastModifiedBy>
  <dcterms:created xsi:type="dcterms:W3CDTF">2026-07-30T03:08:00Z</dcterms:created>
  <dcterms:modified xsi:type="dcterms:W3CDTF">2026-09-20T04:43:10Z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6357584D77F14F3DAC506BE4CCFBE651_13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